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harts/chart1.xml" ContentType="application/vnd.openxmlformats-officedocument.drawingml.chart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obuainin\Desktop\النهائي\"/>
    </mc:Choice>
  </mc:AlternateContent>
  <xr:revisionPtr revIDLastSave="0" documentId="13_ncr:1_{F01DAB3F-BC5C-43F9-B3E4-DF004D8DF97C}" xr6:coauthVersionLast="47" xr6:coauthVersionMax="47" xr10:uidLastSave="{00000000-0000-0000-0000-000000000000}"/>
  <bookViews>
    <workbookView xWindow="3720" yWindow="3450" windowWidth="21585" windowHeight="11070" activeTab="5" xr2:uid="{00000000-000D-0000-FFFF-FFFF00000000}"/>
  </bookViews>
  <sheets>
    <sheet name="المقدمة" sheetId="1" r:id="rId1"/>
    <sheet name="التقديم" sheetId="2" r:id="rId2"/>
    <sheet name="101" sheetId="31" r:id="rId3"/>
    <sheet name="102" sheetId="33" r:id="rId4"/>
    <sheet name="Gr_34" sheetId="40" r:id="rId5"/>
    <sheet name="103" sheetId="34" r:id="rId6"/>
  </sheets>
  <definedNames>
    <definedName name="_xlnm.Print_Area" localSheetId="2">'101'!$A$1:$J$20</definedName>
    <definedName name="_xlnm.Print_Area" localSheetId="3">'102'!$A$1:$M$21</definedName>
    <definedName name="_xlnm.Print_Area" localSheetId="5">'103'!$A$1:$K$22</definedName>
    <definedName name="_xlnm.Print_Area" localSheetId="4">Gr_34!$A$1:$J$16</definedName>
    <definedName name="_xlnm.Print_Area" localSheetId="0">المقدمة!$A$1:$A$39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3" i="33" l="1"/>
  <c r="F14" i="33"/>
  <c r="F15" i="33"/>
  <c r="F16" i="33"/>
  <c r="F17" i="33"/>
  <c r="F18" i="33"/>
  <c r="F19" i="33"/>
  <c r="F20" i="33"/>
  <c r="C21" i="33"/>
  <c r="D21" i="33"/>
  <c r="E21" i="33"/>
  <c r="G21" i="33"/>
  <c r="H21" i="33"/>
  <c r="J21" i="33"/>
  <c r="K21" i="33"/>
  <c r="I12" i="33"/>
  <c r="I13" i="33"/>
  <c r="I14" i="33"/>
  <c r="I15" i="33"/>
  <c r="I16" i="33"/>
  <c r="I17" i="33"/>
  <c r="I18" i="33"/>
  <c r="I19" i="33"/>
  <c r="I20" i="33"/>
  <c r="I11" i="33"/>
  <c r="D20" i="31"/>
  <c r="E20" i="31"/>
  <c r="C11" i="31"/>
  <c r="C12" i="31"/>
  <c r="C13" i="31"/>
  <c r="C14" i="31"/>
  <c r="C15" i="31"/>
  <c r="C16" i="31"/>
  <c r="C17" i="31"/>
  <c r="C18" i="31"/>
  <c r="C19" i="31"/>
  <c r="C10" i="31"/>
  <c r="F11" i="31"/>
  <c r="F12" i="31"/>
  <c r="F13" i="31"/>
  <c r="F14" i="31"/>
  <c r="F15" i="31"/>
  <c r="F16" i="31"/>
  <c r="F17" i="31"/>
  <c r="F18" i="31"/>
  <c r="F19" i="31"/>
  <c r="F10" i="31"/>
  <c r="G20" i="31"/>
  <c r="H20" i="31"/>
  <c r="I21" i="33" l="1"/>
  <c r="C20" i="31"/>
  <c r="F21" i="33"/>
  <c r="F20" i="31"/>
</calcChain>
</file>

<file path=xl/sharedStrings.xml><?xml version="1.0" encoding="utf-8"?>
<sst xmlns="http://schemas.openxmlformats.org/spreadsheetml/2006/main" count="175" uniqueCount="110">
  <si>
    <t>مصادر البيانات :</t>
  </si>
  <si>
    <t>يهدف هذا الفصل الى توفير بيانات اقتصادية عن نشاط الخدمات الإجتماعية والشخصية في القطاع  الخاص من حيث العمالة  والمستلزمات السلعية والخدمية وتقديرات الانتاج والقيمة المضافة .</t>
  </si>
  <si>
    <t>Main Economic Activity</t>
  </si>
  <si>
    <t>المجموع</t>
  </si>
  <si>
    <t>النشاط الاقتصادى الرئيسي</t>
  </si>
  <si>
    <t>Total</t>
  </si>
  <si>
    <t>عدد المشتغلين و تقديرات تعويضات العاملين حسب الجنسية و النشاط الإقتصادي الرئيسي</t>
  </si>
  <si>
    <t>تعويضات العاملين</t>
  </si>
  <si>
    <t>عدد المشتغلين</t>
  </si>
  <si>
    <t>Number of Employees</t>
  </si>
  <si>
    <t>تقديرات القيمة المضافة حسب النشاط الاقتصادي الرئيسي</t>
  </si>
  <si>
    <t>ESTIMATES OF VALUE ADDED BY MAIN ECONOMIC ACTIVITY</t>
  </si>
  <si>
    <t>القيمة المضافة الصافية</t>
  </si>
  <si>
    <t>الإهتلاكات</t>
  </si>
  <si>
    <t>القيمة المضافة الإجمالية</t>
  </si>
  <si>
    <t>المستلزمات السلعية والخدمية</t>
  </si>
  <si>
    <t>قيمة الإنتاج</t>
  </si>
  <si>
    <t>Intermediate Goods &amp; Services</t>
  </si>
  <si>
    <t>Production Value</t>
  </si>
  <si>
    <t>Net Value Added</t>
  </si>
  <si>
    <t>Depreciat ions</t>
  </si>
  <si>
    <t>Gross Value Added</t>
  </si>
  <si>
    <t>خدمات</t>
  </si>
  <si>
    <t>سلع</t>
  </si>
  <si>
    <t>إيرادات إخرى</t>
  </si>
  <si>
    <t>منتجات</t>
  </si>
  <si>
    <t>Services</t>
  </si>
  <si>
    <t>Goods</t>
  </si>
  <si>
    <t>Other Revenues</t>
  </si>
  <si>
    <t>Products</t>
  </si>
  <si>
    <t>MAIN ECONOMIC INDICATORS BY MAIN ECONOMIC ACTIVITY</t>
  </si>
  <si>
    <t>نسبة المستلزمات الخدمية إلى قيمة الإنتاج</t>
  </si>
  <si>
    <t>نسبة المستلزمات السلعية إلى قيمة الإنتاج</t>
  </si>
  <si>
    <t>(%)</t>
  </si>
  <si>
    <t>فائض التشغيل</t>
  </si>
  <si>
    <t>Percentage Of Intermediate Services To Output</t>
  </si>
  <si>
    <t>Percentage Of Intermediate Goods To Output</t>
  </si>
  <si>
    <t>Operating Surplus</t>
  </si>
  <si>
    <t>النشاط الاقتصادي الرئيسي</t>
  </si>
  <si>
    <t>قطري</t>
  </si>
  <si>
    <t>غير قطري</t>
  </si>
  <si>
    <t>Average Annual Wage (1)
(QR.)</t>
  </si>
  <si>
    <t>Productivity Of Employee
(QR.)</t>
  </si>
  <si>
    <t>Value Added Per Worker
(QR.)</t>
  </si>
  <si>
    <t>Distribution Of Net Value Added
(QR. 000)</t>
  </si>
  <si>
    <t>متوسط الأجر السنوي 1
ريال قطري</t>
  </si>
  <si>
    <t>إنتاجية المشتغل
ريال قطري</t>
  </si>
  <si>
    <t>نصيب المشتغل من القيمة المضافة الاجمالية
ريال قطري</t>
  </si>
  <si>
    <t>توزيعات القيمة المضافة الصافية
ألف ريال قطري</t>
  </si>
  <si>
    <t>أهم المؤشرات الإقتصادية حسب النشاط الإقتصادي الرئيسي</t>
  </si>
  <si>
    <t>Education</t>
  </si>
  <si>
    <t xml:space="preserve">SOCIAL &amp; PERSONAL
SERVICES STATISTICS </t>
  </si>
  <si>
    <r>
      <t xml:space="preserve">رمز نشاط
</t>
    </r>
    <r>
      <rPr>
        <b/>
        <sz val="8"/>
        <rFont val="Arial"/>
        <family val="2"/>
      </rPr>
      <t>Activity Code</t>
    </r>
  </si>
  <si>
    <t>This chapter aims to furnish economic data related to the social and personal services in the private sector  in terms of employment, inputs, production and value added generated.</t>
  </si>
  <si>
    <t>Data Sources::</t>
  </si>
  <si>
    <t>Compensations Of Employees</t>
  </si>
  <si>
    <t>(1) Includes Wages, Salaries, Payments in-kind &amp; remuneration of board of directors.</t>
  </si>
  <si>
    <t>إحصاءات
الخدمات الإجتماعية والشخصية</t>
  </si>
  <si>
    <t>NUMBER OF EMPLOYEES &amp; ESTIMATES OF COMPENSATIONS OF EMPLOYEES BY NATIONALITY
&amp; MAIN ECONOMIC ACTIVITY</t>
  </si>
  <si>
    <t>Qataris</t>
  </si>
  <si>
    <t>Non-Qataris</t>
  </si>
  <si>
    <t>التعليم</t>
  </si>
  <si>
    <t>Human health activities</t>
  </si>
  <si>
    <t xml:space="preserve">الأنشطة في مجال صحة الإنسان </t>
  </si>
  <si>
    <t>Creative, arts and entertainment activities</t>
  </si>
  <si>
    <t>الأنشطة الإبداعية والفنون والترفيهيه</t>
  </si>
  <si>
    <t>Libraries, archives, museums and other cultural activities</t>
  </si>
  <si>
    <t>أنشطة المكتبات و المحفوظات، والمتاحف والأنشطة الثقافية الأخرى</t>
  </si>
  <si>
    <t>Sports activities and amusement and recreation activities</t>
  </si>
  <si>
    <t>الأنشطة الرياضية والترفيه والتسلية</t>
  </si>
  <si>
    <t>Repair of computers and personal and household goods</t>
  </si>
  <si>
    <t>إصلاح أجهزة الحاسوب والسلع الشخصية والمنزلية</t>
  </si>
  <si>
    <t>Other personal service activities</t>
  </si>
  <si>
    <t>أنشطة الخدمات الشخصية الأخرى</t>
  </si>
  <si>
    <t>(1) يشمل الأجور والرواتب والمزايا العينية و مكافآت مجلس الإدارة.</t>
  </si>
  <si>
    <t>التعليم
Education</t>
  </si>
  <si>
    <t>الأنشطة في مجال صحة الإنسان
 Human health activities</t>
  </si>
  <si>
    <t>الأنشطة الإبداعية والفنون والترفيهيه
Creative, arts and entertainment activities</t>
  </si>
  <si>
    <t>أنشطة الخدمات الشخصية الأخرى
Other personal service activities</t>
  </si>
  <si>
    <t>إجمالي القيمة المضافة حسب النشاط الاقتصادي الرئيسي</t>
  </si>
  <si>
    <t>GROSS VALUE ADDED BY MAIN ECONOMIC ACTIVITY</t>
  </si>
  <si>
    <t xml:space="preserve">اصلاح المركبات ذات المحركات والدراجات النارية </t>
  </si>
  <si>
    <t>Retail trade and repair of motor vehicles and motorcycles</t>
  </si>
  <si>
    <t>Social work activies without accommodation</t>
  </si>
  <si>
    <t xml:space="preserve">  أنشطة العمل الاجتماعي ، دون أقامة</t>
  </si>
  <si>
    <t>إحصاءات الخدمات الشخصية والإجتماعية 
(القطاع الخاص)</t>
  </si>
  <si>
    <t xml:space="preserve">SOCIAL &amp; PERSONAL SERVICES STATISTICS
(PRIVATE SECTOR) 
</t>
  </si>
  <si>
    <t xml:space="preserve"> أنشطة العمل الاجتماعي ، دون أقامة
Social work activies without
accommodation</t>
  </si>
  <si>
    <t>أنشطة المكتبات و المحفوظات، والمتاحف والأنشطة الثقافية الأخرى
Libraries, archives, museums
and other cultural activities</t>
  </si>
  <si>
    <t>الأنشطة الرياضية والترفيه والتسلية
Sports activities and amusement
and recreation activities</t>
  </si>
  <si>
    <t>إصلاح أجهزة الحاسوب والسلع الشخصية والمنزلية
Repair of computers and personal
and household goods</t>
  </si>
  <si>
    <t>1 - Establishments Census,2015 .</t>
  </si>
  <si>
    <t>-#+</t>
  </si>
  <si>
    <t>CHAPTER XIII</t>
  </si>
  <si>
    <t>Residentil care activities</t>
  </si>
  <si>
    <t>أنشطة الرعاية مع الاقامة</t>
  </si>
  <si>
    <t>اصلاح المركبات ذات المحركات والدراجات النارية
Retail trade and repair of motor
vehicles and motorcycles</t>
  </si>
  <si>
    <t>أنشطة الرعاية مع الاقامة
Residentil care activities</t>
  </si>
  <si>
    <t>هذا واعتمدت بيانات هذا الفصل بشكل رئيسي على نتائج البحث الميداني للاحصاءات الإجتماعية والشخصية الذي تقوم بتنفيذه جهاز التخطيط والاحصاء سنوياً.</t>
  </si>
  <si>
    <t>Data were mainly obtained from the results of field survey of Social and Personal Services Statistics conducted annually by the  Planning and Statistics Authority .</t>
  </si>
  <si>
    <t>TABLE (101) Value QR.000</t>
  </si>
  <si>
    <t>جدول (101) القيمة ألف ريال قطري</t>
  </si>
  <si>
    <t>TABLE (102) Value QR.000</t>
  </si>
  <si>
    <t>جدول (102) القيمة ألف ريال قطري</t>
  </si>
  <si>
    <t xml:space="preserve">Graph No. (34) شكل رقم  </t>
  </si>
  <si>
    <t>TABLE (103)</t>
  </si>
  <si>
    <t>جدول (103)</t>
  </si>
  <si>
    <t>2 - Annual Bulletin of Social and Personal Services Statistics - Private Sector 2021</t>
  </si>
  <si>
    <t xml:space="preserve">   1 - تعداد المنشآت  2015.</t>
  </si>
  <si>
    <t xml:space="preserve">   2 - النشرة السنوية للإحصاءات الإجتماعية 
         والشخصية (منشآت القطاع الخاص 2021
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</si>
</sst>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6">
    <font>
      <sz val="10"/>
      <name val="Arial"/>
      <charset val="178"/>
    </font>
    <font>
      <sz val="10"/>
      <name val="Arial"/>
      <family val="2"/>
    </font>
    <font>
      <sz val="10"/>
      <name val="Arial"/>
      <family val="2"/>
      <charset val="178"/>
    </font>
    <font>
      <b/>
      <sz val="12"/>
      <name val="Arial"/>
      <family val="2"/>
    </font>
    <font>
      <b/>
      <sz val="11"/>
      <name val="Arial"/>
      <family val="2"/>
      <charset val="178"/>
    </font>
    <font>
      <b/>
      <sz val="12"/>
      <name val="Arial"/>
      <family val="2"/>
      <charset val="178"/>
    </font>
    <font>
      <sz val="8"/>
      <name val="Arial"/>
      <family val="2"/>
      <charset val="178"/>
    </font>
    <font>
      <b/>
      <sz val="10"/>
      <color indexed="10"/>
      <name val="Arial"/>
      <family val="2"/>
      <charset val="178"/>
    </font>
    <font>
      <sz val="8"/>
      <name val="Arial"/>
      <family val="2"/>
    </font>
    <font>
      <b/>
      <sz val="9"/>
      <name val="Arial"/>
      <family val="2"/>
    </font>
    <font>
      <b/>
      <sz val="14"/>
      <color indexed="12"/>
      <name val="Arial"/>
      <family val="2"/>
    </font>
    <font>
      <b/>
      <sz val="12"/>
      <color indexed="12"/>
      <name val="Arial"/>
      <family val="2"/>
    </font>
    <font>
      <b/>
      <sz val="8"/>
      <name val="Arial"/>
      <family val="2"/>
    </font>
    <font>
      <b/>
      <sz val="8"/>
      <color indexed="10"/>
      <name val="Arial"/>
      <family val="2"/>
    </font>
    <font>
      <b/>
      <sz val="12"/>
      <color indexed="10"/>
      <name val="Arial"/>
      <family val="2"/>
      <charset val="178"/>
    </font>
    <font>
      <sz val="10"/>
      <name val="Arial"/>
      <family val="2"/>
    </font>
    <font>
      <sz val="11"/>
      <color indexed="8"/>
      <name val="Arial"/>
      <family val="2"/>
    </font>
    <font>
      <b/>
      <sz val="11"/>
      <color indexed="25"/>
      <name val="Arial"/>
      <family val="2"/>
    </font>
    <font>
      <b/>
      <sz val="14"/>
      <color indexed="25"/>
      <name val="Arial"/>
      <family val="2"/>
    </font>
    <font>
      <b/>
      <sz val="10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8"/>
      <name val="Arial"/>
      <family val="2"/>
    </font>
    <font>
      <b/>
      <sz val="14"/>
      <name val="Arial"/>
      <family val="2"/>
    </font>
    <font>
      <sz val="11"/>
      <name val="Arial"/>
      <family val="2"/>
    </font>
    <font>
      <b/>
      <sz val="16"/>
      <name val="Arial"/>
      <family val="2"/>
    </font>
    <font>
      <b/>
      <sz val="10"/>
      <name val="Arial"/>
      <family val="2"/>
    </font>
    <font>
      <sz val="12"/>
      <name val="Arial"/>
      <family val="2"/>
    </font>
    <font>
      <sz val="11"/>
      <color theme="1"/>
      <name val="Calibri"/>
      <family val="2"/>
      <scheme val="minor"/>
    </font>
    <font>
      <sz val="10"/>
      <color rgb="FF0000FF"/>
      <name val="Arial"/>
      <family val="2"/>
    </font>
    <font>
      <sz val="10"/>
      <color theme="1"/>
      <name val="Arial"/>
      <family val="2"/>
    </font>
    <font>
      <sz val="8"/>
      <color theme="1"/>
      <name val="Arial"/>
      <family val="2"/>
    </font>
    <font>
      <b/>
      <sz val="10"/>
      <color theme="1"/>
      <name val="Arial"/>
      <family val="2"/>
    </font>
    <font>
      <b/>
      <sz val="8"/>
      <color theme="1"/>
      <name val="Arial"/>
      <family val="2"/>
    </font>
    <font>
      <sz val="11"/>
      <color theme="1"/>
      <name val="Arial"/>
      <family val="2"/>
    </font>
    <font>
      <sz val="11"/>
      <color indexed="8"/>
      <name val="Calibri"/>
      <family val="2"/>
    </font>
    <font>
      <b/>
      <sz val="20"/>
      <name val="Arabic Typesetting"/>
      <family val="4"/>
    </font>
    <font>
      <b/>
      <sz val="20"/>
      <color indexed="8"/>
      <name val="Arabic Typesetting"/>
      <family val="4"/>
    </font>
    <font>
      <b/>
      <sz val="16"/>
      <color indexed="8"/>
      <name val="Arial"/>
      <family val="2"/>
    </font>
    <font>
      <sz val="10"/>
      <name val="Arial"/>
    </font>
    <font>
      <b/>
      <sz val="48"/>
      <name val="AGA Arabesque Desktop"/>
      <charset val="2"/>
    </font>
    <font>
      <b/>
      <sz val="24"/>
      <name val="Sultan bold"/>
      <charset val="178"/>
    </font>
    <font>
      <b/>
      <sz val="18"/>
      <name val="Bernard MT Condensed"/>
      <family val="1"/>
    </font>
    <font>
      <b/>
      <sz val="24"/>
      <name val="Bernard MT Condensed"/>
      <family val="1"/>
    </font>
    <font>
      <b/>
      <sz val="16"/>
      <name val="Sultan bold"/>
      <charset val="178"/>
    </font>
    <font>
      <sz val="12"/>
      <name val="Arial Black"/>
      <family val="2"/>
    </font>
    <font>
      <b/>
      <sz val="12"/>
      <name val="Sakkal Majalla"/>
    </font>
  </fonts>
  <fills count="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40">
    <border>
      <left/>
      <right/>
      <top/>
      <bottom/>
      <diagonal/>
    </border>
    <border diagonalUp="1">
      <left style="medium">
        <color indexed="60"/>
      </left>
      <right style="medium">
        <color indexed="60"/>
      </right>
      <top style="medium">
        <color indexed="60"/>
      </top>
      <bottom style="medium">
        <color indexed="60"/>
      </bottom>
      <diagonal style="medium">
        <color indexed="60"/>
      </diagonal>
    </border>
    <border diagonalDown="1">
      <left style="medium">
        <color indexed="60"/>
      </left>
      <right style="medium">
        <color indexed="60"/>
      </right>
      <top style="medium">
        <color indexed="60"/>
      </top>
      <bottom style="medium">
        <color indexed="60"/>
      </bottom>
      <diagonal style="medium">
        <color indexed="60"/>
      </diagonal>
    </border>
    <border>
      <left style="medium">
        <color indexed="60"/>
      </left>
      <right style="medium">
        <color indexed="60"/>
      </right>
      <top style="medium">
        <color indexed="60"/>
      </top>
      <bottom style="medium">
        <color indexed="60"/>
      </bottom>
      <diagonal/>
    </border>
    <border>
      <left style="medium">
        <color indexed="60"/>
      </left>
      <right style="medium">
        <color indexed="60"/>
      </right>
      <top/>
      <bottom/>
      <diagonal/>
    </border>
    <border>
      <left/>
      <right/>
      <top style="medium">
        <color indexed="60"/>
      </top>
      <bottom style="medium">
        <color indexed="60"/>
      </bottom>
      <diagonal/>
    </border>
    <border>
      <left/>
      <right/>
      <top style="medium">
        <color indexed="60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ck">
        <color theme="0"/>
      </right>
      <top style="thin">
        <color indexed="64"/>
      </top>
      <bottom/>
      <diagonal/>
    </border>
    <border>
      <left style="thick">
        <color theme="0"/>
      </left>
      <right style="thick">
        <color theme="0"/>
      </right>
      <top style="thin">
        <color indexed="64"/>
      </top>
      <bottom/>
      <diagonal/>
    </border>
    <border>
      <left/>
      <right style="thick">
        <color theme="0"/>
      </right>
      <top/>
      <bottom style="thin">
        <color indexed="64"/>
      </bottom>
      <diagonal/>
    </border>
    <border>
      <left style="thick">
        <color theme="0"/>
      </left>
      <right style="thick">
        <color theme="0"/>
      </right>
      <top/>
      <bottom style="thin">
        <color indexed="64"/>
      </bottom>
      <diagonal/>
    </border>
    <border>
      <left style="thick">
        <color theme="0"/>
      </left>
      <right style="thick">
        <color theme="0"/>
      </right>
      <top/>
      <bottom style="thick">
        <color theme="0"/>
      </bottom>
      <diagonal/>
    </border>
    <border>
      <left style="thick">
        <color theme="0"/>
      </left>
      <right style="thick">
        <color theme="0"/>
      </right>
      <top style="thick">
        <color theme="0"/>
      </top>
      <bottom style="thick">
        <color theme="0"/>
      </bottom>
      <diagonal/>
    </border>
    <border>
      <left style="thick">
        <color theme="0"/>
      </left>
      <right style="thick">
        <color theme="0"/>
      </right>
      <top/>
      <bottom/>
      <diagonal/>
    </border>
    <border>
      <left style="medium">
        <color theme="0"/>
      </left>
      <right style="medium">
        <color theme="0"/>
      </right>
      <top/>
      <bottom style="medium">
        <color theme="0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 style="medium">
        <color theme="0"/>
      </left>
      <right style="medium">
        <color theme="0"/>
      </right>
      <top style="thin">
        <color indexed="64"/>
      </top>
      <bottom style="thin">
        <color indexed="64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/>
      <diagonal/>
    </border>
    <border>
      <left style="thick">
        <color theme="0"/>
      </left>
      <right style="thick">
        <color theme="0"/>
      </right>
      <top style="thin">
        <color indexed="64"/>
      </top>
      <bottom style="thick">
        <color theme="0"/>
      </bottom>
      <diagonal/>
    </border>
    <border>
      <left style="thick">
        <color theme="0"/>
      </left>
      <right style="thick">
        <color theme="0"/>
      </right>
      <top style="thick">
        <color theme="0"/>
      </top>
      <bottom style="thin">
        <color indexed="64"/>
      </bottom>
      <diagonal/>
    </border>
    <border>
      <left style="thick">
        <color theme="0"/>
      </left>
      <right/>
      <top style="thin">
        <color indexed="64"/>
      </top>
      <bottom/>
      <diagonal/>
    </border>
    <border>
      <left style="thick">
        <color theme="0"/>
      </left>
      <right/>
      <top/>
      <bottom/>
      <diagonal/>
    </border>
    <border>
      <left/>
      <right style="thick">
        <color theme="0"/>
      </right>
      <top/>
      <bottom/>
      <diagonal/>
    </border>
    <border>
      <left style="thick">
        <color theme="0"/>
      </left>
      <right/>
      <top/>
      <bottom style="thin">
        <color indexed="64"/>
      </bottom>
      <diagonal/>
    </border>
    <border>
      <left style="thick">
        <color theme="0"/>
      </left>
      <right style="thick">
        <color theme="0"/>
      </right>
      <top style="thin">
        <color indexed="64"/>
      </top>
      <bottom style="medium">
        <color indexed="61"/>
      </bottom>
      <diagonal/>
    </border>
    <border>
      <left style="thick">
        <color theme="0"/>
      </left>
      <right style="thick">
        <color theme="0"/>
      </right>
      <top style="medium">
        <color indexed="61"/>
      </top>
      <bottom style="medium">
        <color indexed="61"/>
      </bottom>
      <diagonal/>
    </border>
    <border>
      <left style="thick">
        <color theme="0"/>
      </left>
      <right style="thick">
        <color theme="0"/>
      </right>
      <top style="medium">
        <color indexed="61"/>
      </top>
      <bottom style="thin">
        <color indexed="64"/>
      </bottom>
      <diagonal/>
    </border>
    <border>
      <left style="medium">
        <color theme="0"/>
      </left>
      <right/>
      <top style="medium">
        <color theme="0"/>
      </top>
      <bottom style="medium">
        <color theme="0"/>
      </bottom>
      <diagonal/>
    </border>
    <border>
      <left/>
      <right style="medium">
        <color theme="0"/>
      </right>
      <top style="medium">
        <color theme="0"/>
      </top>
      <bottom style="medium">
        <color theme="0"/>
      </bottom>
      <diagonal/>
    </border>
    <border>
      <left style="medium">
        <color theme="0"/>
      </left>
      <right style="medium">
        <color theme="0"/>
      </right>
      <top style="thin">
        <color indexed="64"/>
      </top>
      <bottom style="medium">
        <color theme="0"/>
      </bottom>
      <diagonal/>
    </border>
    <border>
      <left/>
      <right style="medium">
        <color theme="0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theme="0"/>
      </left>
      <right/>
      <top style="thin">
        <color indexed="64"/>
      </top>
      <bottom style="thin">
        <color indexed="64"/>
      </bottom>
      <diagonal/>
    </border>
    <border>
      <left style="medium">
        <color theme="0"/>
      </left>
      <right style="medium">
        <color theme="0"/>
      </right>
      <top/>
      <bottom/>
      <diagonal/>
    </border>
    <border>
      <left style="medium">
        <color theme="0"/>
      </left>
      <right/>
      <top style="thin">
        <color indexed="64"/>
      </top>
      <bottom style="medium">
        <color theme="0"/>
      </bottom>
      <diagonal/>
    </border>
    <border>
      <left/>
      <right style="medium">
        <color theme="0"/>
      </right>
      <top style="thin">
        <color indexed="64"/>
      </top>
      <bottom style="medium">
        <color theme="0"/>
      </bottom>
      <diagonal/>
    </border>
    <border>
      <left style="medium">
        <color theme="0"/>
      </left>
      <right/>
      <top style="medium">
        <color theme="0"/>
      </top>
      <bottom/>
      <diagonal/>
    </border>
    <border>
      <left/>
      <right style="medium">
        <color theme="0"/>
      </right>
      <top style="medium">
        <color theme="0"/>
      </top>
      <bottom/>
      <diagonal/>
    </border>
  </borders>
  <cellStyleXfs count="35">
    <xf numFmtId="0" fontId="0" fillId="0" borderId="0"/>
    <xf numFmtId="0" fontId="10" fillId="0" borderId="0" applyAlignment="0">
      <alignment horizontal="centerContinuous" vertical="center"/>
    </xf>
    <xf numFmtId="0" fontId="11" fillId="0" borderId="0" applyAlignment="0">
      <alignment horizontal="centerContinuous" vertical="center"/>
    </xf>
    <xf numFmtId="0" fontId="3" fillId="2" borderId="1">
      <alignment horizontal="right" vertical="center" wrapText="1"/>
    </xf>
    <xf numFmtId="1" fontId="9" fillId="2" borderId="2">
      <alignment horizontal="left" vertical="center" wrapText="1"/>
    </xf>
    <xf numFmtId="1" fontId="5" fillId="2" borderId="3">
      <alignment horizontal="center" vertical="center"/>
    </xf>
    <xf numFmtId="0" fontId="4" fillId="2" borderId="3">
      <alignment horizontal="center" vertical="center" wrapText="1"/>
    </xf>
    <xf numFmtId="0" fontId="12" fillId="2" borderId="3">
      <alignment horizontal="center" vertical="center" wrapText="1"/>
    </xf>
    <xf numFmtId="0" fontId="1" fillId="0" borderId="0">
      <alignment horizontal="center" vertical="center" readingOrder="2"/>
    </xf>
    <xf numFmtId="0" fontId="6" fillId="0" borderId="0">
      <alignment horizontal="left" vertical="center"/>
    </xf>
    <xf numFmtId="0" fontId="27" fillId="0" borderId="0"/>
    <xf numFmtId="0" fontId="15" fillId="0" borderId="0"/>
    <xf numFmtId="0" fontId="26" fillId="0" borderId="0"/>
    <xf numFmtId="0" fontId="7" fillId="0" borderId="0">
      <alignment horizontal="right" vertical="center"/>
    </xf>
    <xf numFmtId="0" fontId="13" fillId="0" borderId="0">
      <alignment horizontal="left" vertical="center"/>
    </xf>
    <xf numFmtId="0" fontId="3" fillId="0" borderId="0">
      <alignment horizontal="right" vertical="center"/>
    </xf>
    <xf numFmtId="0" fontId="1" fillId="0" borderId="0">
      <alignment horizontal="left" vertical="center"/>
    </xf>
    <xf numFmtId="0" fontId="14" fillId="2" borderId="3" applyAlignment="0">
      <alignment horizontal="center" vertical="center"/>
    </xf>
    <xf numFmtId="0" fontId="7" fillId="0" borderId="4">
      <alignment horizontal="right" vertical="center" indent="1"/>
    </xf>
    <xf numFmtId="0" fontId="3" fillId="2" borderId="4">
      <alignment horizontal="right" vertical="center" wrapText="1" indent="1" readingOrder="2"/>
    </xf>
    <xf numFmtId="0" fontId="2" fillId="0" borderId="4">
      <alignment horizontal="right" vertical="center" indent="1"/>
    </xf>
    <xf numFmtId="0" fontId="2" fillId="2" borderId="4">
      <alignment horizontal="left" vertical="center" wrapText="1" indent="1"/>
    </xf>
    <xf numFmtId="0" fontId="2" fillId="0" borderId="5">
      <alignment horizontal="left" vertical="center"/>
    </xf>
    <xf numFmtId="0" fontId="2" fillId="0" borderId="6">
      <alignment horizontal="left" vertical="center"/>
    </xf>
    <xf numFmtId="0" fontId="1" fillId="0" borderId="0"/>
    <xf numFmtId="0" fontId="27" fillId="0" borderId="0"/>
    <xf numFmtId="0" fontId="3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1" fillId="0" borderId="0"/>
    <xf numFmtId="0" fontId="1" fillId="0" borderId="0"/>
    <xf numFmtId="0" fontId="38" fillId="0" borderId="0"/>
  </cellStyleXfs>
  <cellXfs count="151">
    <xf numFmtId="0" fontId="0" fillId="0" borderId="0" xfId="0"/>
    <xf numFmtId="0" fontId="1" fillId="0" borderId="0" xfId="0" applyFont="1" applyAlignment="1">
      <alignment horizontal="justify" vertical="center"/>
    </xf>
    <xf numFmtId="0" fontId="1" fillId="0" borderId="0" xfId="0" applyFont="1" applyAlignment="1">
      <alignment horizontal="center" vertical="center"/>
    </xf>
    <xf numFmtId="0" fontId="16" fillId="0" borderId="0" xfId="10" applyFont="1" applyAlignment="1">
      <alignment vertical="center"/>
    </xf>
    <xf numFmtId="0" fontId="17" fillId="0" borderId="0" xfId="10" applyFont="1" applyAlignment="1">
      <alignment vertical="center" wrapText="1" readingOrder="1"/>
    </xf>
    <xf numFmtId="0" fontId="20" fillId="0" borderId="0" xfId="10" applyFont="1" applyAlignment="1">
      <alignment vertical="center" wrapText="1"/>
    </xf>
    <xf numFmtId="0" fontId="16" fillId="0" borderId="0" xfId="10" applyFont="1" applyAlignment="1">
      <alignment vertical="center" wrapText="1"/>
    </xf>
    <xf numFmtId="0" fontId="16" fillId="0" borderId="0" xfId="10" applyFont="1" applyAlignment="1">
      <alignment horizontal="center" vertical="center" wrapText="1"/>
    </xf>
    <xf numFmtId="0" fontId="19" fillId="0" borderId="0" xfId="10" applyFont="1" applyAlignment="1">
      <alignment horizontal="center" vertical="center" wrapText="1"/>
    </xf>
    <xf numFmtId="0" fontId="21" fillId="0" borderId="0" xfId="10" applyFont="1" applyAlignment="1">
      <alignment horizontal="left" vertical="center" wrapText="1" indent="1"/>
    </xf>
    <xf numFmtId="0" fontId="19" fillId="0" borderId="0" xfId="10" applyFont="1" applyAlignment="1">
      <alignment horizontal="right" vertical="center" wrapText="1" indent="1"/>
    </xf>
    <xf numFmtId="0" fontId="20" fillId="0" borderId="0" xfId="10" applyFont="1" applyAlignment="1">
      <alignment vertical="center" wrapText="1" readingOrder="2"/>
    </xf>
    <xf numFmtId="0" fontId="28" fillId="0" borderId="0" xfId="0" applyFont="1"/>
    <xf numFmtId="0" fontId="1" fillId="0" borderId="0" xfId="0" applyFont="1" applyAlignment="1">
      <alignment vertical="center"/>
    </xf>
    <xf numFmtId="0" fontId="22" fillId="0" borderId="0" xfId="0" applyFont="1" applyAlignment="1">
      <alignment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top" wrapText="1"/>
    </xf>
    <xf numFmtId="0" fontId="20" fillId="0" borderId="0" xfId="10" applyFont="1" applyAlignment="1">
      <alignment vertical="top" wrapText="1"/>
    </xf>
    <xf numFmtId="0" fontId="0" fillId="0" borderId="0" xfId="0" applyAlignment="1">
      <alignment wrapText="1"/>
    </xf>
    <xf numFmtId="0" fontId="1" fillId="0" borderId="0" xfId="0" applyFont="1" applyAlignment="1">
      <alignment horizontal="left" vertical="center" indent="1"/>
    </xf>
    <xf numFmtId="0" fontId="1" fillId="0" borderId="0" xfId="0" applyFont="1" applyAlignment="1">
      <alignment horizontal="left" vertical="top" wrapText="1" indent="1"/>
    </xf>
    <xf numFmtId="0" fontId="0" fillId="0" borderId="0" xfId="0" applyAlignment="1">
      <alignment horizontal="left" indent="1"/>
    </xf>
    <xf numFmtId="0" fontId="0" fillId="0" borderId="0" xfId="0" applyAlignment="1">
      <alignment horizontal="left" vertical="top" wrapText="1" indent="1"/>
    </xf>
    <xf numFmtId="0" fontId="23" fillId="0" borderId="0" xfId="10" applyFont="1" applyAlignment="1">
      <alignment vertical="center" wrapText="1"/>
    </xf>
    <xf numFmtId="0" fontId="25" fillId="3" borderId="10" xfId="10" applyFont="1" applyFill="1" applyBorder="1" applyAlignment="1">
      <alignment horizontal="center" wrapText="1"/>
    </xf>
    <xf numFmtId="0" fontId="23" fillId="0" borderId="0" xfId="10" applyFont="1" applyAlignment="1">
      <alignment horizontal="center" vertical="center" wrapText="1"/>
    </xf>
    <xf numFmtId="0" fontId="22" fillId="0" borderId="0" xfId="10" applyFont="1" applyAlignment="1">
      <alignment vertical="center" wrapText="1" readingOrder="2"/>
    </xf>
    <xf numFmtId="0" fontId="8" fillId="3" borderId="12" xfId="10" applyFont="1" applyFill="1" applyBorder="1" applyAlignment="1">
      <alignment horizontal="center" vertical="top" wrapText="1"/>
    </xf>
    <xf numFmtId="0" fontId="23" fillId="0" borderId="0" xfId="10" applyFont="1"/>
    <xf numFmtId="1" fontId="16" fillId="0" borderId="0" xfId="10" applyNumberFormat="1" applyFont="1" applyAlignment="1">
      <alignment vertical="center" wrapText="1"/>
    </xf>
    <xf numFmtId="1" fontId="25" fillId="4" borderId="13" xfId="10" applyNumberFormat="1" applyFont="1" applyFill="1" applyBorder="1" applyAlignment="1">
      <alignment vertical="center" wrapText="1"/>
    </xf>
    <xf numFmtId="1" fontId="1" fillId="4" borderId="16" xfId="0" applyNumberFormat="1" applyFont="1" applyFill="1" applyBorder="1" applyAlignment="1">
      <alignment vertical="center" wrapText="1"/>
    </xf>
    <xf numFmtId="1" fontId="1" fillId="3" borderId="17" xfId="0" applyNumberFormat="1" applyFont="1" applyFill="1" applyBorder="1" applyAlignment="1">
      <alignment vertical="center" wrapText="1"/>
    </xf>
    <xf numFmtId="0" fontId="20" fillId="0" borderId="0" xfId="10" applyFont="1" applyAlignment="1">
      <alignment horizontal="center" vertical="center" wrapText="1"/>
    </xf>
    <xf numFmtId="0" fontId="29" fillId="4" borderId="16" xfId="0" applyFont="1" applyFill="1" applyBorder="1" applyAlignment="1">
      <alignment horizontal="center" vertical="center" wrapText="1"/>
    </xf>
    <xf numFmtId="0" fontId="30" fillId="4" borderId="16" xfId="0" applyFont="1" applyFill="1" applyBorder="1" applyAlignment="1">
      <alignment horizontal="left" vertical="center" wrapText="1" indent="1"/>
    </xf>
    <xf numFmtId="0" fontId="29" fillId="3" borderId="17" xfId="0" applyFont="1" applyFill="1" applyBorder="1" applyAlignment="1">
      <alignment horizontal="center" vertical="center" wrapText="1"/>
    </xf>
    <xf numFmtId="0" fontId="30" fillId="3" borderId="17" xfId="0" applyFont="1" applyFill="1" applyBorder="1" applyAlignment="1">
      <alignment horizontal="left" vertical="center" wrapText="1" indent="1"/>
    </xf>
    <xf numFmtId="0" fontId="29" fillId="3" borderId="19" xfId="0" applyFont="1" applyFill="1" applyBorder="1" applyAlignment="1">
      <alignment horizontal="center" vertical="center" wrapText="1"/>
    </xf>
    <xf numFmtId="0" fontId="30" fillId="3" borderId="19" xfId="0" applyFont="1" applyFill="1" applyBorder="1" applyAlignment="1">
      <alignment horizontal="left" vertical="center" wrapText="1" indent="1"/>
    </xf>
    <xf numFmtId="0" fontId="23" fillId="0" borderId="0" xfId="0" applyFont="1" applyAlignment="1">
      <alignment vertical="center" wrapText="1"/>
    </xf>
    <xf numFmtId="1" fontId="25" fillId="3" borderId="17" xfId="0" applyNumberFormat="1" applyFont="1" applyFill="1" applyBorder="1" applyAlignment="1">
      <alignment vertical="center" wrapText="1"/>
    </xf>
    <xf numFmtId="0" fontId="28" fillId="0" borderId="0" xfId="0" applyFont="1" applyAlignment="1">
      <alignment vertical="top"/>
    </xf>
    <xf numFmtId="0" fontId="1" fillId="4" borderId="16" xfId="0" applyFont="1" applyFill="1" applyBorder="1" applyAlignment="1">
      <alignment horizontal="right" vertical="center" wrapText="1"/>
    </xf>
    <xf numFmtId="0" fontId="1" fillId="3" borderId="17" xfId="0" applyFont="1" applyFill="1" applyBorder="1" applyAlignment="1">
      <alignment horizontal="right" vertical="center" wrapText="1"/>
    </xf>
    <xf numFmtId="0" fontId="25" fillId="4" borderId="16" xfId="0" applyFont="1" applyFill="1" applyBorder="1" applyAlignment="1">
      <alignment horizontal="right" vertical="center" wrapText="1"/>
    </xf>
    <xf numFmtId="0" fontId="25" fillId="3" borderId="17" xfId="0" applyFont="1" applyFill="1" applyBorder="1" applyAlignment="1">
      <alignment horizontal="right" vertical="center" wrapText="1"/>
    </xf>
    <xf numFmtId="0" fontId="25" fillId="3" borderId="16" xfId="0" applyFont="1" applyFill="1" applyBorder="1" applyAlignment="1">
      <alignment horizontal="right" vertical="center" wrapText="1"/>
    </xf>
    <xf numFmtId="2" fontId="1" fillId="4" borderId="16" xfId="0" applyNumberFormat="1" applyFont="1" applyFill="1" applyBorder="1" applyAlignment="1">
      <alignment horizontal="right" vertical="center" wrapText="1"/>
    </xf>
    <xf numFmtId="2" fontId="1" fillId="3" borderId="17" xfId="0" applyNumberFormat="1" applyFont="1" applyFill="1" applyBorder="1" applyAlignment="1">
      <alignment horizontal="right" vertical="center" wrapText="1"/>
    </xf>
    <xf numFmtId="0" fontId="36" fillId="0" borderId="0" xfId="10" applyFont="1" applyAlignment="1">
      <alignment vertical="center" wrapText="1"/>
    </xf>
    <xf numFmtId="0" fontId="35" fillId="0" borderId="0" xfId="10" applyFont="1" applyAlignment="1">
      <alignment vertical="center" wrapText="1"/>
    </xf>
    <xf numFmtId="0" fontId="35" fillId="0" borderId="0" xfId="10" applyFont="1" applyAlignment="1">
      <alignment vertical="center" wrapText="1" readingOrder="2"/>
    </xf>
    <xf numFmtId="0" fontId="29" fillId="4" borderId="35" xfId="0" applyFont="1" applyFill="1" applyBorder="1" applyAlignment="1">
      <alignment horizontal="center" vertical="center" wrapText="1"/>
    </xf>
    <xf numFmtId="0" fontId="30" fillId="4" borderId="35" xfId="0" applyFont="1" applyFill="1" applyBorder="1" applyAlignment="1">
      <alignment horizontal="left" vertical="center" wrapText="1" indent="1"/>
    </xf>
    <xf numFmtId="0" fontId="25" fillId="4" borderId="17" xfId="0" applyFont="1" applyFill="1" applyBorder="1" applyAlignment="1">
      <alignment horizontal="right" vertical="center" wrapText="1"/>
    </xf>
    <xf numFmtId="0" fontId="25" fillId="4" borderId="19" xfId="0" applyFont="1" applyFill="1" applyBorder="1" applyAlignment="1">
      <alignment horizontal="right" vertical="center" wrapText="1"/>
    </xf>
    <xf numFmtId="0" fontId="25" fillId="3" borderId="10" xfId="10" applyFont="1" applyFill="1" applyBorder="1" applyAlignment="1">
      <alignment wrapText="1"/>
    </xf>
    <xf numFmtId="0" fontId="18" fillId="0" borderId="0" xfId="10" applyFont="1" applyAlignment="1">
      <alignment vertical="center" wrapText="1" readingOrder="1"/>
    </xf>
    <xf numFmtId="49" fontId="39" fillId="0" borderId="0" xfId="0" applyNumberFormat="1" applyFont="1" applyAlignment="1">
      <alignment horizontal="center"/>
    </xf>
    <xf numFmtId="0" fontId="40" fillId="0" borderId="0" xfId="0" applyFont="1" applyAlignment="1">
      <alignment horizontal="center" vertical="top" wrapText="1"/>
    </xf>
    <xf numFmtId="0" fontId="41" fillId="0" borderId="0" xfId="0" applyFont="1" applyAlignment="1">
      <alignment horizontal="center"/>
    </xf>
    <xf numFmtId="0" fontId="42" fillId="0" borderId="0" xfId="0" applyFont="1" applyAlignment="1">
      <alignment horizontal="center" vertical="top" wrapText="1"/>
    </xf>
    <xf numFmtId="0" fontId="43" fillId="0" borderId="0" xfId="0" applyFont="1" applyAlignment="1">
      <alignment horizontal="center" vertical="center" wrapText="1"/>
    </xf>
    <xf numFmtId="0" fontId="44" fillId="0" borderId="0" xfId="0" applyFont="1" applyAlignment="1">
      <alignment horizontal="centerContinuous" vertical="center" wrapText="1"/>
    </xf>
    <xf numFmtId="0" fontId="45" fillId="0" borderId="0" xfId="0" applyFont="1" applyAlignment="1">
      <alignment horizontal="right" vertical="top" wrapText="1"/>
    </xf>
    <xf numFmtId="0" fontId="45" fillId="0" borderId="0" xfId="0" applyFont="1" applyAlignment="1">
      <alignment horizontal="right" vertical="center" wrapText="1"/>
    </xf>
    <xf numFmtId="0" fontId="45" fillId="0" borderId="0" xfId="0" applyFont="1" applyAlignment="1">
      <alignment horizontal="right" vertical="top" wrapText="1" readingOrder="2"/>
    </xf>
    <xf numFmtId="1" fontId="25" fillId="4" borderId="15" xfId="10" applyNumberFormat="1" applyFont="1" applyFill="1" applyBorder="1" applyAlignment="1">
      <alignment vertical="center" wrapText="1"/>
    </xf>
    <xf numFmtId="1" fontId="1" fillId="4" borderId="35" xfId="0" applyNumberFormat="1" applyFont="1" applyFill="1" applyBorder="1" applyAlignment="1">
      <alignment vertical="center" wrapText="1"/>
    </xf>
    <xf numFmtId="1" fontId="25" fillId="3" borderId="31" xfId="0" applyNumberFormat="1" applyFont="1" applyFill="1" applyBorder="1" applyAlignment="1">
      <alignment vertical="center" wrapText="1"/>
    </xf>
    <xf numFmtId="0" fontId="31" fillId="3" borderId="31" xfId="0" applyFont="1" applyFill="1" applyBorder="1" applyAlignment="1">
      <alignment horizontal="center" vertical="center" wrapText="1"/>
    </xf>
    <xf numFmtId="0" fontId="32" fillId="3" borderId="31" xfId="0" applyFont="1" applyFill="1" applyBorder="1" applyAlignment="1">
      <alignment horizontal="left" vertical="center" wrapText="1" indent="1"/>
    </xf>
    <xf numFmtId="0" fontId="23" fillId="4" borderId="33" xfId="10" applyFont="1" applyFill="1" applyBorder="1" applyAlignment="1">
      <alignment vertical="center" wrapText="1"/>
    </xf>
    <xf numFmtId="0" fontId="29" fillId="4" borderId="18" xfId="0" applyFont="1" applyFill="1" applyBorder="1" applyAlignment="1">
      <alignment horizontal="center" vertical="center" wrapText="1"/>
    </xf>
    <xf numFmtId="0" fontId="25" fillId="4" borderId="18" xfId="0" applyFont="1" applyFill="1" applyBorder="1" applyAlignment="1">
      <alignment horizontal="right" vertical="center" wrapText="1"/>
    </xf>
    <xf numFmtId="0" fontId="25" fillId="3" borderId="19" xfId="0" applyFont="1" applyFill="1" applyBorder="1" applyAlignment="1">
      <alignment horizontal="right" vertical="center" wrapText="1"/>
    </xf>
    <xf numFmtId="0" fontId="1" fillId="3" borderId="19" xfId="0" applyFont="1" applyFill="1" applyBorder="1" applyAlignment="1">
      <alignment horizontal="right" vertical="center" wrapText="1"/>
    </xf>
    <xf numFmtId="2" fontId="1" fillId="3" borderId="19" xfId="0" applyNumberFormat="1" applyFont="1" applyFill="1" applyBorder="1" applyAlignment="1">
      <alignment horizontal="right" vertical="center" wrapText="1"/>
    </xf>
    <xf numFmtId="0" fontId="31" fillId="4" borderId="31" xfId="0" applyFont="1" applyFill="1" applyBorder="1" applyAlignment="1">
      <alignment horizontal="center" vertical="center" wrapText="1"/>
    </xf>
    <xf numFmtId="0" fontId="32" fillId="4" borderId="31" xfId="0" applyFont="1" applyFill="1" applyBorder="1" applyAlignment="1">
      <alignment horizontal="left" vertical="center" wrapText="1" indent="1"/>
    </xf>
    <xf numFmtId="0" fontId="25" fillId="4" borderId="31" xfId="0" applyFont="1" applyFill="1" applyBorder="1" applyAlignment="1">
      <alignment horizontal="right" vertical="center" wrapText="1"/>
    </xf>
    <xf numFmtId="2" fontId="25" fillId="4" borderId="31" xfId="0" applyNumberFormat="1" applyFont="1" applyFill="1" applyBorder="1" applyAlignment="1">
      <alignment horizontal="right" vertical="center" wrapText="1"/>
    </xf>
    <xf numFmtId="0" fontId="25" fillId="3" borderId="15" xfId="10" applyFont="1" applyFill="1" applyBorder="1" applyAlignment="1">
      <alignment horizontal="center" wrapText="1"/>
    </xf>
    <xf numFmtId="0" fontId="8" fillId="3" borderId="12" xfId="10" applyFont="1" applyFill="1" applyBorder="1" applyAlignment="1">
      <alignment horizontal="center" vertical="top" wrapText="1"/>
    </xf>
    <xf numFmtId="0" fontId="23" fillId="3" borderId="15" xfId="10" applyFont="1" applyFill="1" applyBorder="1" applyAlignment="1">
      <alignment horizontal="center" vertical="top" wrapText="1"/>
    </xf>
    <xf numFmtId="0" fontId="17" fillId="0" borderId="0" xfId="10" applyFont="1" applyAlignment="1">
      <alignment horizontal="center" vertical="center" wrapText="1" readingOrder="1"/>
    </xf>
    <xf numFmtId="0" fontId="31" fillId="4" borderId="35" xfId="0" applyFont="1" applyFill="1" applyBorder="1" applyAlignment="1">
      <alignment vertical="center" wrapText="1"/>
    </xf>
    <xf numFmtId="0" fontId="31" fillId="3" borderId="17" xfId="0" applyFont="1" applyFill="1" applyBorder="1" applyAlignment="1">
      <alignment vertical="center" wrapText="1"/>
    </xf>
    <xf numFmtId="0" fontId="31" fillId="4" borderId="16" xfId="0" applyFont="1" applyFill="1" applyBorder="1" applyAlignment="1">
      <alignment vertical="center" wrapText="1"/>
    </xf>
    <xf numFmtId="0" fontId="25" fillId="3" borderId="22" xfId="10" applyFont="1" applyFill="1" applyBorder="1" applyAlignment="1">
      <alignment horizontal="center" wrapText="1"/>
    </xf>
    <xf numFmtId="0" fontId="25" fillId="3" borderId="7" xfId="10" applyFont="1" applyFill="1" applyBorder="1" applyAlignment="1">
      <alignment horizontal="center" wrapText="1"/>
    </xf>
    <xf numFmtId="0" fontId="25" fillId="3" borderId="9" xfId="10" applyFont="1" applyFill="1" applyBorder="1" applyAlignment="1">
      <alignment horizontal="center" wrapText="1"/>
    </xf>
    <xf numFmtId="0" fontId="25" fillId="3" borderId="22" xfId="10" applyFont="1" applyFill="1" applyBorder="1" applyAlignment="1">
      <alignment horizontal="center" vertical="center" wrapText="1"/>
    </xf>
    <xf numFmtId="0" fontId="25" fillId="3" borderId="9" xfId="10" applyFont="1" applyFill="1" applyBorder="1" applyAlignment="1">
      <alignment horizontal="center" vertical="center" wrapText="1"/>
    </xf>
    <xf numFmtId="0" fontId="25" fillId="3" borderId="23" xfId="10" applyFont="1" applyFill="1" applyBorder="1" applyAlignment="1">
      <alignment horizontal="center" vertical="center" wrapText="1"/>
    </xf>
    <xf numFmtId="0" fontId="25" fillId="3" borderId="24" xfId="10" applyFont="1" applyFill="1" applyBorder="1" applyAlignment="1">
      <alignment horizontal="center" vertical="center" wrapText="1"/>
    </xf>
    <xf numFmtId="0" fontId="25" fillId="3" borderId="25" xfId="10" applyFont="1" applyFill="1" applyBorder="1" applyAlignment="1">
      <alignment horizontal="center" vertical="center" wrapText="1"/>
    </xf>
    <xf numFmtId="0" fontId="25" fillId="3" borderId="11" xfId="10" applyFont="1" applyFill="1" applyBorder="1" applyAlignment="1">
      <alignment horizontal="center" vertical="center" wrapText="1"/>
    </xf>
    <xf numFmtId="0" fontId="31" fillId="4" borderId="29" xfId="0" applyFont="1" applyFill="1" applyBorder="1" applyAlignment="1">
      <alignment vertical="center" wrapText="1"/>
    </xf>
    <xf numFmtId="0" fontId="31" fillId="4" borderId="30" xfId="0" applyFont="1" applyFill="1" applyBorder="1" applyAlignment="1">
      <alignment vertical="center" wrapText="1"/>
    </xf>
    <xf numFmtId="0" fontId="23" fillId="0" borderId="0" xfId="10" applyFont="1" applyAlignment="1">
      <alignment horizontal="center" vertical="center" wrapText="1"/>
    </xf>
    <xf numFmtId="0" fontId="31" fillId="3" borderId="31" xfId="0" applyFont="1" applyFill="1" applyBorder="1" applyAlignment="1">
      <alignment horizontal="center" vertical="center" wrapText="1"/>
    </xf>
    <xf numFmtId="0" fontId="3" fillId="0" borderId="8" xfId="10" applyFont="1" applyBorder="1" applyAlignment="1">
      <alignment horizontal="center" vertical="center" wrapText="1"/>
    </xf>
    <xf numFmtId="0" fontId="24" fillId="0" borderId="0" xfId="10" applyFont="1" applyAlignment="1">
      <alignment horizontal="center" wrapText="1"/>
    </xf>
    <xf numFmtId="0" fontId="3" fillId="0" borderId="0" xfId="10" applyFont="1" applyAlignment="1">
      <alignment horizontal="center" vertical="center" wrapText="1"/>
    </xf>
    <xf numFmtId="0" fontId="8" fillId="3" borderId="25" xfId="10" applyFont="1" applyFill="1" applyBorder="1" applyAlignment="1">
      <alignment horizontal="center" vertical="top" wrapText="1"/>
    </xf>
    <xf numFmtId="0" fontId="8" fillId="3" borderId="8" xfId="10" applyFont="1" applyFill="1" applyBorder="1" applyAlignment="1">
      <alignment horizontal="center" vertical="top" wrapText="1"/>
    </xf>
    <xf numFmtId="0" fontId="8" fillId="3" borderId="11" xfId="10" applyFont="1" applyFill="1" applyBorder="1" applyAlignment="1">
      <alignment horizontal="center" vertical="top" wrapText="1"/>
    </xf>
    <xf numFmtId="0" fontId="24" fillId="0" borderId="0" xfId="10" applyFont="1" applyAlignment="1">
      <alignment horizontal="center" vertical="center" wrapText="1" readingOrder="2"/>
    </xf>
    <xf numFmtId="0" fontId="25" fillId="0" borderId="0" xfId="10" applyFont="1" applyAlignment="1">
      <alignment vertical="center" wrapText="1"/>
    </xf>
    <xf numFmtId="0" fontId="3" fillId="0" borderId="0" xfId="10" applyFont="1" applyAlignment="1">
      <alignment horizontal="right" vertical="center" wrapText="1"/>
    </xf>
    <xf numFmtId="0" fontId="25" fillId="3" borderId="10" xfId="10" applyFont="1" applyFill="1" applyBorder="1" applyAlignment="1">
      <alignment horizontal="center" vertical="center" wrapText="1"/>
    </xf>
    <xf numFmtId="0" fontId="25" fillId="3" borderId="15" xfId="10" applyFont="1" applyFill="1" applyBorder="1" applyAlignment="1">
      <alignment horizontal="center" vertical="center" wrapText="1"/>
    </xf>
    <xf numFmtId="0" fontId="25" fillId="3" borderId="12" xfId="10" applyFont="1" applyFill="1" applyBorder="1" applyAlignment="1">
      <alignment horizontal="center" vertical="center" wrapText="1"/>
    </xf>
    <xf numFmtId="0" fontId="12" fillId="3" borderId="10" xfId="10" applyFont="1" applyFill="1" applyBorder="1" applyAlignment="1">
      <alignment horizontal="center" vertical="center" wrapText="1"/>
    </xf>
    <xf numFmtId="0" fontId="12" fillId="3" borderId="15" xfId="10" applyFont="1" applyFill="1" applyBorder="1" applyAlignment="1">
      <alignment horizontal="center" vertical="center" wrapText="1"/>
    </xf>
    <xf numFmtId="0" fontId="12" fillId="3" borderId="12" xfId="10" applyFont="1" applyFill="1" applyBorder="1" applyAlignment="1">
      <alignment horizontal="center" vertical="center" wrapText="1"/>
    </xf>
    <xf numFmtId="0" fontId="8" fillId="3" borderId="15" xfId="10" applyFont="1" applyFill="1" applyBorder="1" applyAlignment="1">
      <alignment horizontal="center" vertical="top" wrapText="1"/>
    </xf>
    <xf numFmtId="0" fontId="25" fillId="3" borderId="20" xfId="10" applyFont="1" applyFill="1" applyBorder="1" applyAlignment="1">
      <alignment horizontal="center" vertical="center" wrapText="1"/>
    </xf>
    <xf numFmtId="0" fontId="25" fillId="3" borderId="14" xfId="10" applyFont="1" applyFill="1" applyBorder="1" applyAlignment="1">
      <alignment horizontal="center" vertical="center" wrapText="1"/>
    </xf>
    <xf numFmtId="0" fontId="25" fillId="3" borderId="21" xfId="10" applyFont="1" applyFill="1" applyBorder="1" applyAlignment="1">
      <alignment horizontal="center" vertical="center" wrapText="1"/>
    </xf>
    <xf numFmtId="0" fontId="25" fillId="3" borderId="10" xfId="10" applyFont="1" applyFill="1" applyBorder="1" applyAlignment="1">
      <alignment horizontal="center" wrapText="1"/>
    </xf>
    <xf numFmtId="0" fontId="25" fillId="3" borderId="15" xfId="10" applyFont="1" applyFill="1" applyBorder="1" applyAlignment="1">
      <alignment horizontal="center" wrapText="1"/>
    </xf>
    <xf numFmtId="0" fontId="12" fillId="3" borderId="15" xfId="10" applyFont="1" applyFill="1" applyBorder="1" applyAlignment="1">
      <alignment horizontal="center" vertical="top" wrapText="1"/>
    </xf>
    <xf numFmtId="0" fontId="12" fillId="3" borderId="12" xfId="10" applyFont="1" applyFill="1" applyBorder="1" applyAlignment="1">
      <alignment horizontal="center" vertical="top" wrapText="1"/>
    </xf>
    <xf numFmtId="0" fontId="12" fillId="3" borderId="20" xfId="10" applyFont="1" applyFill="1" applyBorder="1" applyAlignment="1">
      <alignment horizontal="center" vertical="center"/>
    </xf>
    <xf numFmtId="0" fontId="12" fillId="3" borderId="14" xfId="10" applyFont="1" applyFill="1" applyBorder="1" applyAlignment="1">
      <alignment horizontal="center" vertical="center"/>
    </xf>
    <xf numFmtId="0" fontId="12" fillId="3" borderId="21" xfId="10" applyFont="1" applyFill="1" applyBorder="1" applyAlignment="1">
      <alignment horizontal="center" vertical="center"/>
    </xf>
    <xf numFmtId="0" fontId="31" fillId="4" borderId="34" xfId="0" applyFont="1" applyFill="1" applyBorder="1" applyAlignment="1">
      <alignment horizontal="center" vertical="center" wrapText="1"/>
    </xf>
    <xf numFmtId="0" fontId="31" fillId="4" borderId="32" xfId="0" applyFont="1" applyFill="1" applyBorder="1" applyAlignment="1">
      <alignment horizontal="center" vertical="center" wrapText="1"/>
    </xf>
    <xf numFmtId="0" fontId="31" fillId="4" borderId="16" xfId="0" applyFont="1" applyFill="1" applyBorder="1" applyAlignment="1">
      <alignment horizontal="right" vertical="center" wrapText="1"/>
    </xf>
    <xf numFmtId="0" fontId="31" fillId="3" borderId="17" xfId="0" applyFont="1" applyFill="1" applyBorder="1" applyAlignment="1">
      <alignment horizontal="right" vertical="center" wrapText="1"/>
    </xf>
    <xf numFmtId="0" fontId="31" fillId="3" borderId="19" xfId="0" applyFont="1" applyFill="1" applyBorder="1" applyAlignment="1">
      <alignment horizontal="right" vertical="center" wrapText="1"/>
    </xf>
    <xf numFmtId="0" fontId="24" fillId="0" borderId="0" xfId="10" applyFont="1" applyAlignment="1">
      <alignment horizontal="center" vertical="center" wrapText="1"/>
    </xf>
    <xf numFmtId="0" fontId="19" fillId="0" borderId="0" xfId="10" applyFont="1" applyAlignment="1">
      <alignment horizontal="center" vertical="center" wrapText="1"/>
    </xf>
    <xf numFmtId="0" fontId="37" fillId="0" borderId="0" xfId="10" applyFont="1" applyAlignment="1">
      <alignment horizontal="center" vertical="center" wrapText="1" readingOrder="2"/>
    </xf>
    <xf numFmtId="0" fontId="37" fillId="0" borderId="0" xfId="10" applyFont="1" applyAlignment="1">
      <alignment horizontal="center" vertical="center" wrapText="1"/>
    </xf>
    <xf numFmtId="0" fontId="20" fillId="0" borderId="0" xfId="10" applyFont="1" applyAlignment="1">
      <alignment horizontal="center" vertical="center" wrapText="1"/>
    </xf>
    <xf numFmtId="0" fontId="31" fillId="3" borderId="38" xfId="0" applyFont="1" applyFill="1" applyBorder="1" applyAlignment="1">
      <alignment horizontal="right" vertical="center" wrapText="1" indent="1"/>
    </xf>
    <xf numFmtId="0" fontId="31" fillId="3" borderId="39" xfId="0" applyFont="1" applyFill="1" applyBorder="1" applyAlignment="1">
      <alignment horizontal="right" vertical="center" wrapText="1" indent="1"/>
    </xf>
    <xf numFmtId="0" fontId="8" fillId="3" borderId="12" xfId="10" applyFont="1" applyFill="1" applyBorder="1" applyAlignment="1">
      <alignment horizontal="center" vertical="top" wrapText="1"/>
    </xf>
    <xf numFmtId="0" fontId="31" fillId="3" borderId="29" xfId="0" applyFont="1" applyFill="1" applyBorder="1" applyAlignment="1">
      <alignment horizontal="right" vertical="center" wrapText="1" indent="1"/>
    </xf>
    <xf numFmtId="0" fontId="31" fillId="3" borderId="30" xfId="0" applyFont="1" applyFill="1" applyBorder="1" applyAlignment="1">
      <alignment horizontal="right" vertical="center" wrapText="1" indent="1"/>
    </xf>
    <xf numFmtId="0" fontId="31" fillId="4" borderId="36" xfId="0" applyFont="1" applyFill="1" applyBorder="1" applyAlignment="1">
      <alignment horizontal="right" vertical="center" wrapText="1" indent="1"/>
    </xf>
    <xf numFmtId="0" fontId="31" fillId="4" borderId="37" xfId="0" applyFont="1" applyFill="1" applyBorder="1" applyAlignment="1">
      <alignment horizontal="right" vertical="center" wrapText="1" indent="1"/>
    </xf>
    <xf numFmtId="0" fontId="8" fillId="0" borderId="0" xfId="0" applyFont="1" applyAlignment="1">
      <alignment horizontal="left" vertical="center" wrapText="1"/>
    </xf>
    <xf numFmtId="0" fontId="1" fillId="0" borderId="0" xfId="0" applyFont="1" applyAlignment="1">
      <alignment horizontal="right" vertical="center" wrapText="1" readingOrder="2"/>
    </xf>
    <xf numFmtId="0" fontId="25" fillId="3" borderId="26" xfId="10" applyFont="1" applyFill="1" applyBorder="1" applyAlignment="1">
      <alignment horizontal="center" vertical="center"/>
    </xf>
    <xf numFmtId="0" fontId="25" fillId="3" borderId="27" xfId="10" applyFont="1" applyFill="1" applyBorder="1" applyAlignment="1">
      <alignment horizontal="center" vertical="center"/>
    </xf>
    <xf numFmtId="0" fontId="25" fillId="3" borderId="28" xfId="10" applyFont="1" applyFill="1" applyBorder="1" applyAlignment="1">
      <alignment horizontal="center" vertical="center"/>
    </xf>
  </cellXfs>
  <cellStyles count="35">
    <cellStyle name="H1" xfId="1" xr:uid="{00000000-0005-0000-0000-000000000000}"/>
    <cellStyle name="H2" xfId="2" xr:uid="{00000000-0005-0000-0000-000001000000}"/>
    <cellStyle name="had" xfId="3" xr:uid="{00000000-0005-0000-0000-000002000000}"/>
    <cellStyle name="had0" xfId="4" xr:uid="{00000000-0005-0000-0000-000003000000}"/>
    <cellStyle name="Had1" xfId="5" xr:uid="{00000000-0005-0000-0000-000004000000}"/>
    <cellStyle name="Had2" xfId="6" xr:uid="{00000000-0005-0000-0000-000005000000}"/>
    <cellStyle name="Had3" xfId="7" xr:uid="{00000000-0005-0000-0000-000006000000}"/>
    <cellStyle name="inxa" xfId="8" xr:uid="{00000000-0005-0000-0000-000007000000}"/>
    <cellStyle name="inxe" xfId="9" xr:uid="{00000000-0005-0000-0000-000008000000}"/>
    <cellStyle name="Normal" xfId="0" builtinId="0"/>
    <cellStyle name="Normal 2" xfId="10" xr:uid="{00000000-0005-0000-0000-00000A000000}"/>
    <cellStyle name="Normal 2 2" xfId="24" xr:uid="{00000000-0005-0000-0000-00000B000000}"/>
    <cellStyle name="Normal 2 3" xfId="25" xr:uid="{00000000-0005-0000-0000-00000C000000}"/>
    <cellStyle name="Normal 2_نشره التجاره الداخليه 21" xfId="26" xr:uid="{00000000-0005-0000-0000-00000D000000}"/>
    <cellStyle name="Normal 3" xfId="11" xr:uid="{00000000-0005-0000-0000-00000E000000}"/>
    <cellStyle name="Normal 3 2" xfId="27" xr:uid="{00000000-0005-0000-0000-00000F000000}"/>
    <cellStyle name="Normal 3 3" xfId="28" xr:uid="{00000000-0005-0000-0000-000010000000}"/>
    <cellStyle name="Normal 4" xfId="12" xr:uid="{00000000-0005-0000-0000-000011000000}"/>
    <cellStyle name="Normal 4 2" xfId="29" xr:uid="{00000000-0005-0000-0000-000012000000}"/>
    <cellStyle name="Normal 5" xfId="30" xr:uid="{00000000-0005-0000-0000-000013000000}"/>
    <cellStyle name="Normal 6" xfId="31" xr:uid="{00000000-0005-0000-0000-000014000000}"/>
    <cellStyle name="Normal 7" xfId="32" xr:uid="{00000000-0005-0000-0000-000015000000}"/>
    <cellStyle name="Normal 8" xfId="33" xr:uid="{00000000-0005-0000-0000-000016000000}"/>
    <cellStyle name="Normal 9" xfId="34" xr:uid="{00000000-0005-0000-0000-000017000000}"/>
    <cellStyle name="NotA" xfId="13" xr:uid="{00000000-0005-0000-0000-000018000000}"/>
    <cellStyle name="Note" xfId="14" builtinId="10" customBuiltin="1"/>
    <cellStyle name="T1" xfId="15" xr:uid="{00000000-0005-0000-0000-00001A000000}"/>
    <cellStyle name="T2" xfId="16" xr:uid="{00000000-0005-0000-0000-00001B000000}"/>
    <cellStyle name="Total" xfId="17" builtinId="25" customBuiltin="1"/>
    <cellStyle name="Total1" xfId="18" xr:uid="{00000000-0005-0000-0000-00001D000000}"/>
    <cellStyle name="TXT1" xfId="19" xr:uid="{00000000-0005-0000-0000-00001E000000}"/>
    <cellStyle name="TXT2" xfId="20" xr:uid="{00000000-0005-0000-0000-00001F000000}"/>
    <cellStyle name="TXT3" xfId="21" xr:uid="{00000000-0005-0000-0000-000020000000}"/>
    <cellStyle name="TXT4" xfId="22" xr:uid="{00000000-0005-0000-0000-000021000000}"/>
    <cellStyle name="TXT5" xfId="23" xr:uid="{00000000-0005-0000-0000-000022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37"/>
    </mc:Choice>
    <mc:Fallback>
      <c:style val="37"/>
    </mc:Fallback>
  </mc:AlternateContent>
  <c:chart>
    <c:autoTitleDeleted val="1"/>
    <c:plotArea>
      <c:layout>
        <c:manualLayout>
          <c:layoutTarget val="inner"/>
          <c:xMode val="edge"/>
          <c:yMode val="edge"/>
          <c:x val="5.0701718397424773E-2"/>
          <c:y val="1.0482029129522489E-2"/>
          <c:w val="0.93882103801498973"/>
          <c:h val="0.61790574307360646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chemeClr val="accent3">
                <a:lumMod val="50000"/>
              </a:schemeClr>
            </a:solidFill>
          </c:spPr>
          <c:invertIfNegative val="0"/>
          <c:dLbls>
            <c:dLbl>
              <c:idx val="0"/>
              <c:tx>
                <c:rich>
                  <a:bodyPr/>
                  <a:lstStyle/>
                  <a:p>
                    <a:r>
                      <a:rPr lang="en-US"/>
                      <a:t>1677598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0-FA1D-4D7E-AEBA-5D46F6099783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r>
                      <a:rPr lang="en-US"/>
                      <a:t>3639017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1-FA1D-4D7E-AEBA-5D46F6099783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r>
                      <a:rPr lang="en-US"/>
                      <a:t>2573498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2-FA1D-4D7E-AEBA-5D46F6099783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r>
                      <a:rPr lang="en-US"/>
                      <a:t>67736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3-FA1D-4D7E-AEBA-5D46F6099783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r>
                      <a:rPr lang="en-US"/>
                      <a:t>136235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4-FA1D-4D7E-AEBA-5D46F6099783}"/>
                </c:ext>
              </c:extLst>
            </c:dLbl>
            <c:dLbl>
              <c:idx val="5"/>
              <c:tx>
                <c:rich>
                  <a:bodyPr/>
                  <a:lstStyle/>
                  <a:p>
                    <a:r>
                      <a:rPr lang="en-US"/>
                      <a:t>25328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5-FA1D-4D7E-AEBA-5D46F6099783}"/>
                </c:ext>
              </c:extLst>
            </c:dLbl>
            <c:dLbl>
              <c:idx val="6"/>
              <c:tx>
                <c:rich>
                  <a:bodyPr/>
                  <a:lstStyle/>
                  <a:p>
                    <a:r>
                      <a:rPr lang="en-US"/>
                      <a:t>146323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6-FA1D-4D7E-AEBA-5D46F6099783}"/>
                </c:ext>
              </c:extLst>
            </c:dLbl>
            <c:dLbl>
              <c:idx val="7"/>
              <c:tx>
                <c:rich>
                  <a:bodyPr/>
                  <a:lstStyle/>
                  <a:p>
                    <a:r>
                      <a:rPr lang="en-US"/>
                      <a:t>209398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7-FA1D-4D7E-AEBA-5D46F6099783}"/>
                </c:ext>
              </c:extLst>
            </c:dLbl>
            <c:dLbl>
              <c:idx val="8"/>
              <c:tx>
                <c:rich>
                  <a:bodyPr/>
                  <a:lstStyle/>
                  <a:p>
                    <a:r>
                      <a:rPr lang="en-US"/>
                      <a:t>208098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8-FA1D-4D7E-AEBA-5D46F6099783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050" b="1">
                    <a:latin typeface="Arial" panose="020B060402020202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Gr_34!$M$7:$M$16</c:f>
              <c:strCache>
                <c:ptCount val="10"/>
                <c:pt idx="0">
                  <c:v>اصلاح المركبات ذات المحركات والدراجات النارية
Retail trade and repair of motor
vehicles and motorcycles</c:v>
                </c:pt>
                <c:pt idx="1">
                  <c:v>التعليم
Education</c:v>
                </c:pt>
                <c:pt idx="2">
                  <c:v>الأنشطة في مجال صحة الإنسان
 Human health activities</c:v>
                </c:pt>
                <c:pt idx="3">
                  <c:v>أنشطة الرعاية مع الاقامة
Residentil care activities</c:v>
                </c:pt>
                <c:pt idx="4">
                  <c:v> أنشطة العمل الاجتماعي ، دون أقامة
Social work activies without
accommodation</c:v>
                </c:pt>
                <c:pt idx="5">
                  <c:v>الأنشطة الإبداعية والفنون والترفيهيه
Creative, arts and entertainment activities</c:v>
                </c:pt>
                <c:pt idx="6">
                  <c:v>أنشطة المكتبات و المحفوظات، والمتاحف والأنشطة الثقافية الأخرى
Libraries, archives, museums
and other cultural activities</c:v>
                </c:pt>
                <c:pt idx="7">
                  <c:v>الأنشطة الرياضية والترفيه والتسلية
Sports activities and amusement
and recreation activities</c:v>
                </c:pt>
                <c:pt idx="8">
                  <c:v>إصلاح أجهزة الحاسوب والسلع الشخصية والمنزلية
Repair of computers and personal
and household goods</c:v>
                </c:pt>
                <c:pt idx="9">
                  <c:v>أنشطة الخدمات الشخصية الأخرى
Other personal service activities</c:v>
                </c:pt>
              </c:strCache>
            </c:strRef>
          </c:cat>
          <c:val>
            <c:numRef>
              <c:f>Gr_34!$L$7:$L$15</c:f>
              <c:numCache>
                <c:formatCode>General</c:formatCode>
                <c:ptCount val="9"/>
                <c:pt idx="0">
                  <c:v>1677598</c:v>
                </c:pt>
                <c:pt idx="1">
                  <c:v>3639017</c:v>
                </c:pt>
                <c:pt idx="2">
                  <c:v>2573498</c:v>
                </c:pt>
                <c:pt idx="3">
                  <c:v>67736</c:v>
                </c:pt>
                <c:pt idx="4">
                  <c:v>136235</c:v>
                </c:pt>
                <c:pt idx="5">
                  <c:v>25328</c:v>
                </c:pt>
                <c:pt idx="6">
                  <c:v>146323</c:v>
                </c:pt>
                <c:pt idx="7">
                  <c:v>209398</c:v>
                </c:pt>
                <c:pt idx="8">
                  <c:v>208098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FA1D-4D7E-AEBA-5D46F609978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128478208"/>
        <c:axId val="128484096"/>
      </c:barChart>
      <c:catAx>
        <c:axId val="1284782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5400000" vert="horz"/>
          <a:lstStyle/>
          <a:p>
            <a:pPr>
              <a:defRPr sz="800" b="1">
                <a:latin typeface="Arial" panose="020B0604020202020204" pitchFamily="34" charset="0"/>
                <a:cs typeface="Arial" panose="020B0604020202020204" pitchFamily="34" charset="0"/>
              </a:defRPr>
            </a:pPr>
            <a:endParaRPr lang="en-US"/>
          </a:p>
        </c:txPr>
        <c:crossAx val="128484096"/>
        <c:crosses val="autoZero"/>
        <c:auto val="1"/>
        <c:lblAlgn val="ctr"/>
        <c:lblOffset val="100"/>
        <c:noMultiLvlLbl val="0"/>
      </c:catAx>
      <c:valAx>
        <c:axId val="128484096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txPr>
          <a:bodyPr/>
          <a:lstStyle/>
          <a:p>
            <a:pPr>
              <a:defRPr sz="900" b="1">
                <a:latin typeface="Arial" panose="020B0604020202020204" pitchFamily="34" charset="0"/>
                <a:cs typeface="Arial" panose="020B0604020202020204" pitchFamily="34" charset="0"/>
              </a:defRPr>
            </a:pPr>
            <a:endParaRPr lang="en-US"/>
          </a:p>
        </c:txPr>
        <c:crossAx val="128478208"/>
        <c:crosses val="autoZero"/>
        <c:crossBetween val="between"/>
      </c:valAx>
    </c:plotArea>
    <c:plotVisOnly val="1"/>
    <c:dispBlanksAs val="zero"/>
    <c:showDLblsOverMax val="0"/>
  </c:chart>
  <c:spPr>
    <a:ln>
      <a:noFill/>
    </a:ln>
  </c:spPr>
  <c:printSettings>
    <c:headerFooter alignWithMargins="0"/>
    <c:pageMargins b="1" l="0.75000000000000033" r="0.75000000000000033" t="1" header="0.5" footer="0.5"/>
    <c:pageSetup paperSize="9"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5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chart" Target="../charts/chart1.xml"/><Relationship Id="rId1" Type="http://schemas.openxmlformats.org/officeDocument/2006/relationships/image" Target="../media/image6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6677028</xdr:colOff>
      <xdr:row>3</xdr:row>
      <xdr:rowOff>1188720</xdr:rowOff>
    </xdr:to>
    <xdr:pic>
      <xdr:nvPicPr>
        <xdr:cNvPr id="7391" name="Picture 5" descr="ORNA430.WMF">
          <a:extLst>
            <a:ext uri="{FF2B5EF4-FFF2-40B4-BE49-F238E27FC236}">
              <a16:creationId xmlns:a16="http://schemas.microsoft.com/office/drawing/2014/main" id="{00000000-0008-0000-0000-0000DF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-5400000">
          <a:off x="1540194" y="-1540194"/>
          <a:ext cx="3596640" cy="66770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2109839</xdr:colOff>
      <xdr:row>0</xdr:row>
      <xdr:rowOff>92178</xdr:rowOff>
    </xdr:from>
    <xdr:to>
      <xdr:col>2</xdr:col>
      <xdr:colOff>568805</xdr:colOff>
      <xdr:row>0</xdr:row>
      <xdr:rowOff>891049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3A93A8DB-931D-4837-A736-858C167D86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09839" y="92178"/>
          <a:ext cx="1347192" cy="79887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1276350</xdr:colOff>
      <xdr:row>1</xdr:row>
      <xdr:rowOff>0</xdr:rowOff>
    </xdr:from>
    <xdr:to>
      <xdr:col>11</xdr:col>
      <xdr:colOff>9525</xdr:colOff>
      <xdr:row>1</xdr:row>
      <xdr:rowOff>171450</xdr:rowOff>
    </xdr:to>
    <xdr:pic>
      <xdr:nvPicPr>
        <xdr:cNvPr id="20651" name="Picture 8" descr="logo">
          <a:extLst>
            <a:ext uri="{FF2B5EF4-FFF2-40B4-BE49-F238E27FC236}">
              <a16:creationId xmlns:a16="http://schemas.microsoft.com/office/drawing/2014/main" id="{00000000-0008-0000-0200-0000AB5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86900" y="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233796</xdr:colOff>
      <xdr:row>0</xdr:row>
      <xdr:rowOff>25977</xdr:rowOff>
    </xdr:from>
    <xdr:to>
      <xdr:col>9</xdr:col>
      <xdr:colOff>413591</xdr:colOff>
      <xdr:row>1</xdr:row>
      <xdr:rowOff>99021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DD5F4A06-40EC-49EB-9DB1-CC51ADE57D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32864" y="25977"/>
          <a:ext cx="2232000" cy="557953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0</xdr:colOff>
      <xdr:row>1</xdr:row>
      <xdr:rowOff>0</xdr:rowOff>
    </xdr:from>
    <xdr:to>
      <xdr:col>13</xdr:col>
      <xdr:colOff>13335</xdr:colOff>
      <xdr:row>1</xdr:row>
      <xdr:rowOff>171450</xdr:rowOff>
    </xdr:to>
    <xdr:pic>
      <xdr:nvPicPr>
        <xdr:cNvPr id="22699" name="Picture 8" descr="logo">
          <a:extLst>
            <a:ext uri="{FF2B5EF4-FFF2-40B4-BE49-F238E27FC236}">
              <a16:creationId xmlns:a16="http://schemas.microsoft.com/office/drawing/2014/main" id="{00000000-0008-0000-0300-0000AB5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63250" y="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561975</xdr:colOff>
      <xdr:row>0</xdr:row>
      <xdr:rowOff>28575</xdr:rowOff>
    </xdr:from>
    <xdr:to>
      <xdr:col>12</xdr:col>
      <xdr:colOff>431775</xdr:colOff>
      <xdr:row>1</xdr:row>
      <xdr:rowOff>215053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6C2753D3-45FC-4461-A392-83FC7C62BD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05750" y="28575"/>
          <a:ext cx="2232000" cy="557953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1276350</xdr:colOff>
      <xdr:row>0</xdr:row>
      <xdr:rowOff>9525</xdr:rowOff>
    </xdr:from>
    <xdr:to>
      <xdr:col>12</xdr:col>
      <xdr:colOff>9524</xdr:colOff>
      <xdr:row>0</xdr:row>
      <xdr:rowOff>180975</xdr:rowOff>
    </xdr:to>
    <xdr:pic>
      <xdr:nvPicPr>
        <xdr:cNvPr id="34056" name="Picture 8" descr="logo">
          <a:extLst>
            <a:ext uri="{FF2B5EF4-FFF2-40B4-BE49-F238E27FC236}">
              <a16:creationId xmlns:a16="http://schemas.microsoft.com/office/drawing/2014/main" id="{00000000-0008-0000-0400-0000088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63500" y="9525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111919</xdr:colOff>
      <xdr:row>5</xdr:row>
      <xdr:rowOff>186267</xdr:rowOff>
    </xdr:from>
    <xdr:to>
      <xdr:col>9</xdr:col>
      <xdr:colOff>2597944</xdr:colOff>
      <xdr:row>14</xdr:row>
      <xdr:rowOff>559592</xdr:rowOff>
    </xdr:to>
    <xdr:graphicFrame macro="">
      <xdr:nvGraphicFramePr>
        <xdr:cNvPr id="34057" name="Chart 3">
          <a:extLst>
            <a:ext uri="{FF2B5EF4-FFF2-40B4-BE49-F238E27FC236}">
              <a16:creationId xmlns:a16="http://schemas.microsoft.com/office/drawing/2014/main" id="{00000000-0008-0000-0400-00000985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25400</xdr:colOff>
      <xdr:row>4</xdr:row>
      <xdr:rowOff>0</xdr:rowOff>
    </xdr:from>
    <xdr:to>
      <xdr:col>1</xdr:col>
      <xdr:colOff>431800</xdr:colOff>
      <xdr:row>5</xdr:row>
      <xdr:rowOff>279400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 txBox="1"/>
      </xdr:nvSpPr>
      <xdr:spPr>
        <a:xfrm>
          <a:off x="25400" y="889000"/>
          <a:ext cx="1278467" cy="47413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1" anchor="t"/>
        <a:lstStyle/>
        <a:p>
          <a:pPr algn="ctr" rtl="1"/>
          <a:r>
            <a:rPr lang="ar-QA" sz="1000" b="1">
              <a:latin typeface="Arial" panose="020B0604020202020204" pitchFamily="34" charset="0"/>
              <a:cs typeface="Arial" panose="020B0604020202020204" pitchFamily="34" charset="0"/>
            </a:rPr>
            <a:t>الوحدة : الف ريال قطري</a:t>
          </a:r>
        </a:p>
        <a:p>
          <a:pPr algn="ctr" rtl="1"/>
          <a:r>
            <a:rPr lang="en-US" sz="1000" b="1">
              <a:latin typeface="Arial" panose="020B0604020202020204" pitchFamily="34" charset="0"/>
              <a:cs typeface="Arial" panose="020B0604020202020204" pitchFamily="34" charset="0"/>
            </a:rPr>
            <a:t>Unit</a:t>
          </a:r>
          <a:r>
            <a:rPr lang="en-US" sz="1000" b="1" baseline="0">
              <a:latin typeface="Arial" panose="020B0604020202020204" pitchFamily="34" charset="0"/>
              <a:cs typeface="Arial" panose="020B0604020202020204" pitchFamily="34" charset="0"/>
            </a:rPr>
            <a:t> : QR : 000</a:t>
          </a:r>
          <a:endParaRPr lang="ar-QA" sz="1000" b="1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 editAs="oneCell">
    <xdr:from>
      <xdr:col>9</xdr:col>
      <xdr:colOff>232834</xdr:colOff>
      <xdr:row>0</xdr:row>
      <xdr:rowOff>21166</xdr:rowOff>
    </xdr:from>
    <xdr:to>
      <xdr:col>9</xdr:col>
      <xdr:colOff>2464834</xdr:colOff>
      <xdr:row>1</xdr:row>
      <xdr:rowOff>60536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DA4C1E3B-BA5D-4667-B537-34BF0DB66A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37084" y="21166"/>
          <a:ext cx="2232000" cy="557953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0</xdr:colOff>
      <xdr:row>1</xdr:row>
      <xdr:rowOff>0</xdr:rowOff>
    </xdr:from>
    <xdr:to>
      <xdr:col>11</xdr:col>
      <xdr:colOff>11950</xdr:colOff>
      <xdr:row>1</xdr:row>
      <xdr:rowOff>171450</xdr:rowOff>
    </xdr:to>
    <xdr:pic>
      <xdr:nvPicPr>
        <xdr:cNvPr id="23723" name="Picture 8" descr="logo">
          <a:extLst>
            <a:ext uri="{FF2B5EF4-FFF2-40B4-BE49-F238E27FC236}">
              <a16:creationId xmlns:a16="http://schemas.microsoft.com/office/drawing/2014/main" id="{00000000-0008-0000-0500-0000AB5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01325" y="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226218</xdr:colOff>
      <xdr:row>0</xdr:row>
      <xdr:rowOff>23813</xdr:rowOff>
    </xdr:from>
    <xdr:to>
      <xdr:col>10</xdr:col>
      <xdr:colOff>410343</xdr:colOff>
      <xdr:row>1</xdr:row>
      <xdr:rowOff>45985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3C89ABBA-A03E-4905-9304-2AC9AEFC48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27156" y="23813"/>
          <a:ext cx="2232000" cy="55795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3" tint="0.39997558519241921"/>
  </sheetPr>
  <dimension ref="A1:C8"/>
  <sheetViews>
    <sheetView showGridLines="0" view="pageBreakPreview" zoomScaleSheetLayoutView="100" workbookViewId="0">
      <selection activeCell="A9" sqref="A9"/>
    </sheetView>
  </sheetViews>
  <sheetFormatPr defaultRowHeight="12.75"/>
  <cols>
    <col min="1" max="1" width="100.28515625" customWidth="1"/>
    <col min="2" max="2" width="6.85546875" customWidth="1"/>
  </cols>
  <sheetData>
    <row r="1" spans="1:3" s="12" customFormat="1" ht="85.15" customHeight="1">
      <c r="A1" s="59" t="s">
        <v>92</v>
      </c>
    </row>
    <row r="2" spans="1:3" s="12" customFormat="1" ht="60" customHeight="1">
      <c r="A2" s="60" t="s">
        <v>85</v>
      </c>
    </row>
    <row r="3" spans="1:3" s="12" customFormat="1" ht="44.45" customHeight="1">
      <c r="A3" s="61" t="s">
        <v>93</v>
      </c>
    </row>
    <row r="4" spans="1:3" s="42" customFormat="1" ht="94.15" customHeight="1">
      <c r="A4" s="62" t="s">
        <v>86</v>
      </c>
    </row>
    <row r="7" spans="1:3">
      <c r="A7" s="21"/>
    </row>
    <row r="8" spans="1:3" ht="60.75" customHeight="1">
      <c r="A8" s="22"/>
      <c r="C8" s="18"/>
    </row>
  </sheetData>
  <phoneticPr fontId="8" type="noConversion"/>
  <printOptions horizontalCentered="1" verticalCentered="1"/>
  <pageMargins left="0" right="0" top="0" bottom="0" header="0.51181102362204722" footer="0.51181102362204722"/>
  <pageSetup paperSize="9" orientation="landscape" r:id="rId1"/>
  <headerFooter alignWithMargins="0"/>
  <rowBreaks count="1" manualBreakCount="1">
    <brk id="4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3" tint="0.39997558519241921"/>
  </sheetPr>
  <dimension ref="A1:K9"/>
  <sheetViews>
    <sheetView showGridLines="0" view="pageBreakPreview" zoomScale="93" zoomScaleSheetLayoutView="93" workbookViewId="0">
      <selection activeCell="A8" sqref="A8:XFD8"/>
    </sheetView>
  </sheetViews>
  <sheetFormatPr defaultColWidth="9.140625" defaultRowHeight="12.75"/>
  <cols>
    <col min="1" max="1" width="40.7109375" style="1" customWidth="1"/>
    <col min="2" max="2" width="2.5703125" style="13" customWidth="1"/>
    <col min="3" max="3" width="40.7109375" style="13" customWidth="1"/>
    <col min="4" max="4" width="3.140625" style="13" customWidth="1"/>
    <col min="5" max="16384" width="9.140625" style="13"/>
  </cols>
  <sheetData>
    <row r="1" spans="1:11" s="3" customFormat="1" ht="81.75" customHeight="1">
      <c r="A1" s="86"/>
      <c r="B1" s="86"/>
      <c r="C1" s="86"/>
      <c r="D1" s="4"/>
      <c r="E1" s="4"/>
      <c r="F1" s="4"/>
      <c r="G1" s="4"/>
      <c r="H1" s="4"/>
      <c r="I1" s="4"/>
      <c r="J1" s="4"/>
      <c r="K1" s="4"/>
    </row>
    <row r="2" spans="1:11" ht="48" customHeight="1">
      <c r="A2" s="64" t="s">
        <v>51</v>
      </c>
      <c r="C2" s="63" t="s">
        <v>57</v>
      </c>
    </row>
    <row r="3" spans="1:11" ht="18" customHeight="1">
      <c r="A3" s="2"/>
    </row>
    <row r="4" spans="1:11" s="14" customFormat="1" ht="73.150000000000006" customHeight="1">
      <c r="A4" s="16" t="s">
        <v>53</v>
      </c>
      <c r="C4" s="65" t="s">
        <v>1</v>
      </c>
    </row>
    <row r="5" spans="1:11" s="14" customFormat="1" ht="16.5" customHeight="1">
      <c r="A5" s="15"/>
      <c r="C5" s="66"/>
    </row>
    <row r="6" spans="1:11" s="14" customFormat="1" ht="72" customHeight="1">
      <c r="A6" s="16" t="s">
        <v>99</v>
      </c>
      <c r="C6" s="67" t="s">
        <v>98</v>
      </c>
    </row>
    <row r="7" spans="1:11" ht="18.75">
      <c r="A7" s="15" t="s">
        <v>54</v>
      </c>
      <c r="C7" s="66" t="s">
        <v>0</v>
      </c>
    </row>
    <row r="8" spans="1:11" ht="18.75">
      <c r="A8" s="19" t="s">
        <v>91</v>
      </c>
      <c r="C8" s="67" t="s">
        <v>108</v>
      </c>
    </row>
    <row r="9" spans="1:11" ht="60.75" customHeight="1">
      <c r="A9" s="20" t="s">
        <v>107</v>
      </c>
      <c r="C9" s="67" t="s">
        <v>109</v>
      </c>
    </row>
  </sheetData>
  <mergeCells count="1">
    <mergeCell ref="A1:C1"/>
  </mergeCells>
  <phoneticPr fontId="8" type="noConversion"/>
  <printOptions horizontalCentered="1"/>
  <pageMargins left="0.78740157480314965" right="0.78740157480314965" top="0.78740157480314965" bottom="0.78740157480314965" header="0.51181102362204722" footer="0.51181102362204722"/>
  <pageSetup paperSize="9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3" tint="0.39997558519241921"/>
  </sheetPr>
  <dimension ref="A1:M20"/>
  <sheetViews>
    <sheetView view="pageBreakPreview" topLeftCell="A10" zoomScale="110" zoomScaleSheetLayoutView="110" workbookViewId="0">
      <selection activeCell="L1" sqref="L1"/>
    </sheetView>
  </sheetViews>
  <sheetFormatPr defaultColWidth="9.140625" defaultRowHeight="14.25"/>
  <cols>
    <col min="1" max="1" width="6.7109375" style="25" customWidth="1"/>
    <col min="2" max="2" width="30.7109375" style="23" customWidth="1"/>
    <col min="3" max="8" width="9.7109375" style="23" customWidth="1"/>
    <col min="9" max="9" width="30.7109375" style="23" customWidth="1"/>
    <col min="10" max="10" width="6.7109375" style="23" customWidth="1"/>
    <col min="11" max="16384" width="9.140625" style="23"/>
  </cols>
  <sheetData>
    <row r="1" spans="1:13" ht="38.25" customHeight="1">
      <c r="I1" s="101"/>
      <c r="J1" s="101"/>
    </row>
    <row r="2" spans="1:13" ht="44.25" customHeight="1">
      <c r="A2" s="104" t="s">
        <v>6</v>
      </c>
      <c r="B2" s="104"/>
      <c r="C2" s="104"/>
      <c r="D2" s="104"/>
      <c r="E2" s="104"/>
      <c r="F2" s="104"/>
      <c r="G2" s="104"/>
      <c r="H2" s="104"/>
      <c r="I2" s="104"/>
      <c r="J2" s="104"/>
    </row>
    <row r="3" spans="1:13" ht="18" customHeight="1">
      <c r="A3" s="109">
        <v>2021</v>
      </c>
      <c r="B3" s="109"/>
      <c r="C3" s="109"/>
      <c r="D3" s="109"/>
      <c r="E3" s="109"/>
      <c r="F3" s="109"/>
      <c r="G3" s="109"/>
      <c r="H3" s="109"/>
      <c r="I3" s="109"/>
      <c r="J3" s="109"/>
      <c r="K3" s="26"/>
      <c r="L3" s="26"/>
      <c r="M3" s="26"/>
    </row>
    <row r="4" spans="1:13" ht="42" customHeight="1">
      <c r="A4" s="105" t="s">
        <v>58</v>
      </c>
      <c r="B4" s="105"/>
      <c r="C4" s="105"/>
      <c r="D4" s="105"/>
      <c r="E4" s="105"/>
      <c r="F4" s="105"/>
      <c r="G4" s="105"/>
      <c r="H4" s="105"/>
      <c r="I4" s="105"/>
      <c r="J4" s="105"/>
    </row>
    <row r="5" spans="1:13" ht="15.75">
      <c r="A5" s="110" t="s">
        <v>100</v>
      </c>
      <c r="B5" s="110"/>
      <c r="C5" s="103">
        <v>2021</v>
      </c>
      <c r="D5" s="103"/>
      <c r="E5" s="103"/>
      <c r="F5" s="103"/>
      <c r="G5" s="103"/>
      <c r="H5" s="103"/>
      <c r="I5" s="111" t="s">
        <v>101</v>
      </c>
      <c r="J5" s="111"/>
    </row>
    <row r="6" spans="1:13" ht="18" customHeight="1">
      <c r="A6" s="112" t="s">
        <v>52</v>
      </c>
      <c r="B6" s="115" t="s">
        <v>2</v>
      </c>
      <c r="C6" s="90" t="s">
        <v>7</v>
      </c>
      <c r="D6" s="91"/>
      <c r="E6" s="92"/>
      <c r="F6" s="90" t="s">
        <v>8</v>
      </c>
      <c r="G6" s="91"/>
      <c r="H6" s="92"/>
      <c r="I6" s="93" t="s">
        <v>38</v>
      </c>
      <c r="J6" s="94"/>
    </row>
    <row r="7" spans="1:13" ht="18" customHeight="1">
      <c r="A7" s="113"/>
      <c r="B7" s="116"/>
      <c r="C7" s="106" t="s">
        <v>55</v>
      </c>
      <c r="D7" s="107"/>
      <c r="E7" s="108"/>
      <c r="F7" s="106" t="s">
        <v>9</v>
      </c>
      <c r="G7" s="107"/>
      <c r="H7" s="108"/>
      <c r="I7" s="95"/>
      <c r="J7" s="96"/>
    </row>
    <row r="8" spans="1:13" ht="14.25" customHeight="1">
      <c r="A8" s="113"/>
      <c r="B8" s="116"/>
      <c r="C8" s="24" t="s">
        <v>3</v>
      </c>
      <c r="D8" s="24" t="s">
        <v>40</v>
      </c>
      <c r="E8" s="24" t="s">
        <v>39</v>
      </c>
      <c r="F8" s="24" t="s">
        <v>3</v>
      </c>
      <c r="G8" s="24" t="s">
        <v>40</v>
      </c>
      <c r="H8" s="24" t="s">
        <v>39</v>
      </c>
      <c r="I8" s="95"/>
      <c r="J8" s="96"/>
    </row>
    <row r="9" spans="1:13" ht="15" customHeight="1">
      <c r="A9" s="114"/>
      <c r="B9" s="117"/>
      <c r="C9" s="27" t="s">
        <v>5</v>
      </c>
      <c r="D9" s="27" t="s">
        <v>60</v>
      </c>
      <c r="E9" s="27" t="s">
        <v>59</v>
      </c>
      <c r="F9" s="27" t="s">
        <v>5</v>
      </c>
      <c r="G9" s="27" t="s">
        <v>60</v>
      </c>
      <c r="H9" s="27" t="s">
        <v>59</v>
      </c>
      <c r="I9" s="97"/>
      <c r="J9" s="98"/>
    </row>
    <row r="10" spans="1:13" ht="30" customHeight="1" thickBot="1">
      <c r="A10" s="34">
        <v>45</v>
      </c>
      <c r="B10" s="35" t="s">
        <v>82</v>
      </c>
      <c r="C10" s="30">
        <f>E10+D10</f>
        <v>527618</v>
      </c>
      <c r="D10" s="31">
        <v>523573</v>
      </c>
      <c r="E10" s="31">
        <v>4045</v>
      </c>
      <c r="F10" s="30">
        <f>H10+G10</f>
        <v>18019</v>
      </c>
      <c r="G10" s="31">
        <v>17783</v>
      </c>
      <c r="H10" s="31">
        <v>236</v>
      </c>
      <c r="I10" s="89" t="s">
        <v>81</v>
      </c>
      <c r="J10" s="89"/>
    </row>
    <row r="11" spans="1:13" ht="30" customHeight="1" thickBot="1">
      <c r="A11" s="36">
        <v>85</v>
      </c>
      <c r="B11" s="37" t="s">
        <v>50</v>
      </c>
      <c r="C11" s="41">
        <f t="shared" ref="C11:C19" si="0">E11+D11</f>
        <v>2472741</v>
      </c>
      <c r="D11" s="32">
        <v>2429516</v>
      </c>
      <c r="E11" s="32">
        <v>43225</v>
      </c>
      <c r="F11" s="41">
        <f t="shared" ref="F11:F19" si="1">H11+G11</f>
        <v>23733</v>
      </c>
      <c r="G11" s="32">
        <v>23580</v>
      </c>
      <c r="H11" s="32">
        <v>153</v>
      </c>
      <c r="I11" s="88" t="s">
        <v>61</v>
      </c>
      <c r="J11" s="88"/>
    </row>
    <row r="12" spans="1:13" ht="30" customHeight="1" thickBot="1">
      <c r="A12" s="34">
        <v>86</v>
      </c>
      <c r="B12" s="35" t="s">
        <v>62</v>
      </c>
      <c r="C12" s="30">
        <f t="shared" si="0"/>
        <v>1444434</v>
      </c>
      <c r="D12" s="31">
        <v>1389917</v>
      </c>
      <c r="E12" s="31">
        <v>54517</v>
      </c>
      <c r="F12" s="30">
        <f t="shared" si="1"/>
        <v>11831</v>
      </c>
      <c r="G12" s="31">
        <v>11481</v>
      </c>
      <c r="H12" s="31">
        <v>350</v>
      </c>
      <c r="I12" s="89" t="s">
        <v>63</v>
      </c>
      <c r="J12" s="89"/>
    </row>
    <row r="13" spans="1:13" ht="30" customHeight="1" thickBot="1">
      <c r="A13" s="34">
        <v>87</v>
      </c>
      <c r="B13" s="35" t="s">
        <v>94</v>
      </c>
      <c r="C13" s="30">
        <f t="shared" si="0"/>
        <v>40392</v>
      </c>
      <c r="D13" s="31">
        <v>36675</v>
      </c>
      <c r="E13" s="31">
        <v>3717</v>
      </c>
      <c r="F13" s="30">
        <f t="shared" si="1"/>
        <v>631</v>
      </c>
      <c r="G13" s="31">
        <v>623</v>
      </c>
      <c r="H13" s="31">
        <v>8</v>
      </c>
      <c r="I13" s="99" t="s">
        <v>95</v>
      </c>
      <c r="J13" s="100"/>
    </row>
    <row r="14" spans="1:13" ht="30" customHeight="1" thickBot="1">
      <c r="A14" s="36">
        <v>88</v>
      </c>
      <c r="B14" s="37" t="s">
        <v>83</v>
      </c>
      <c r="C14" s="41">
        <f t="shared" si="0"/>
        <v>107147</v>
      </c>
      <c r="D14" s="32">
        <v>105344</v>
      </c>
      <c r="E14" s="32">
        <v>1803</v>
      </c>
      <c r="F14" s="41">
        <f t="shared" si="1"/>
        <v>2004</v>
      </c>
      <c r="G14" s="32">
        <v>1988</v>
      </c>
      <c r="H14" s="32">
        <v>16</v>
      </c>
      <c r="I14" s="88" t="s">
        <v>84</v>
      </c>
      <c r="J14" s="88"/>
    </row>
    <row r="15" spans="1:13" ht="30" customHeight="1" thickBot="1">
      <c r="A15" s="34">
        <v>90</v>
      </c>
      <c r="B15" s="35" t="s">
        <v>64</v>
      </c>
      <c r="C15" s="30">
        <f t="shared" si="0"/>
        <v>9857</v>
      </c>
      <c r="D15" s="31">
        <v>9857</v>
      </c>
      <c r="E15" s="31">
        <v>0</v>
      </c>
      <c r="F15" s="30">
        <f t="shared" si="1"/>
        <v>232</v>
      </c>
      <c r="G15" s="31">
        <v>217</v>
      </c>
      <c r="H15" s="31">
        <v>15</v>
      </c>
      <c r="I15" s="89" t="s">
        <v>65</v>
      </c>
      <c r="J15" s="89"/>
    </row>
    <row r="16" spans="1:13" ht="30" customHeight="1" thickBot="1">
      <c r="A16" s="36">
        <v>91</v>
      </c>
      <c r="B16" s="37" t="s">
        <v>66</v>
      </c>
      <c r="C16" s="41">
        <f t="shared" si="0"/>
        <v>97671</v>
      </c>
      <c r="D16" s="32">
        <v>97671</v>
      </c>
      <c r="E16" s="32">
        <v>0</v>
      </c>
      <c r="F16" s="41">
        <f t="shared" si="1"/>
        <v>2316</v>
      </c>
      <c r="G16" s="32">
        <v>2316</v>
      </c>
      <c r="H16" s="32">
        <v>0</v>
      </c>
      <c r="I16" s="88" t="s">
        <v>67</v>
      </c>
      <c r="J16" s="88"/>
    </row>
    <row r="17" spans="1:10" ht="30" customHeight="1" thickBot="1">
      <c r="A17" s="34">
        <v>93</v>
      </c>
      <c r="B17" s="35" t="s">
        <v>68</v>
      </c>
      <c r="C17" s="30">
        <f t="shared" si="0"/>
        <v>118184</v>
      </c>
      <c r="D17" s="31">
        <v>117367</v>
      </c>
      <c r="E17" s="31">
        <v>817</v>
      </c>
      <c r="F17" s="30">
        <f t="shared" si="1"/>
        <v>3312</v>
      </c>
      <c r="G17" s="31">
        <v>3281</v>
      </c>
      <c r="H17" s="31">
        <v>31</v>
      </c>
      <c r="I17" s="89" t="s">
        <v>69</v>
      </c>
      <c r="J17" s="89"/>
    </row>
    <row r="18" spans="1:10" ht="30" customHeight="1" thickBot="1">
      <c r="A18" s="36">
        <v>95</v>
      </c>
      <c r="B18" s="37" t="s">
        <v>70</v>
      </c>
      <c r="C18" s="41">
        <f t="shared" si="0"/>
        <v>77641</v>
      </c>
      <c r="D18" s="32">
        <v>77641</v>
      </c>
      <c r="E18" s="32">
        <v>0</v>
      </c>
      <c r="F18" s="41">
        <f t="shared" si="1"/>
        <v>1931</v>
      </c>
      <c r="G18" s="32">
        <v>1925</v>
      </c>
      <c r="H18" s="32">
        <v>6</v>
      </c>
      <c r="I18" s="88" t="s">
        <v>71</v>
      </c>
      <c r="J18" s="88"/>
    </row>
    <row r="19" spans="1:10" ht="44.25" customHeight="1">
      <c r="A19" s="53">
        <v>96</v>
      </c>
      <c r="B19" s="54" t="s">
        <v>72</v>
      </c>
      <c r="C19" s="68">
        <f t="shared" si="0"/>
        <v>460813</v>
      </c>
      <c r="D19" s="69">
        <v>456995</v>
      </c>
      <c r="E19" s="69">
        <v>3818</v>
      </c>
      <c r="F19" s="68">
        <f t="shared" si="1"/>
        <v>12910</v>
      </c>
      <c r="G19" s="69">
        <v>12688</v>
      </c>
      <c r="H19" s="69">
        <v>222</v>
      </c>
      <c r="I19" s="87" t="s">
        <v>73</v>
      </c>
      <c r="J19" s="87"/>
    </row>
    <row r="20" spans="1:10" ht="46.9" customHeight="1" thickBot="1">
      <c r="A20" s="71"/>
      <c r="B20" s="72" t="s">
        <v>5</v>
      </c>
      <c r="C20" s="70">
        <f t="shared" ref="C20:H20" si="2">SUM(C10:C19)</f>
        <v>5356498</v>
      </c>
      <c r="D20" s="70">
        <f t="shared" si="2"/>
        <v>5244556</v>
      </c>
      <c r="E20" s="70">
        <f t="shared" si="2"/>
        <v>111942</v>
      </c>
      <c r="F20" s="70">
        <f t="shared" si="2"/>
        <v>76919</v>
      </c>
      <c r="G20" s="70">
        <f t="shared" si="2"/>
        <v>75882</v>
      </c>
      <c r="H20" s="70">
        <f t="shared" si="2"/>
        <v>1037</v>
      </c>
      <c r="I20" s="102" t="s">
        <v>3</v>
      </c>
      <c r="J20" s="102"/>
    </row>
  </sheetData>
  <mergeCells count="25">
    <mergeCell ref="I1:J1"/>
    <mergeCell ref="I20:J20"/>
    <mergeCell ref="C5:H5"/>
    <mergeCell ref="I11:J11"/>
    <mergeCell ref="I12:J12"/>
    <mergeCell ref="A2:J2"/>
    <mergeCell ref="A4:J4"/>
    <mergeCell ref="F7:H7"/>
    <mergeCell ref="I10:J10"/>
    <mergeCell ref="A3:J3"/>
    <mergeCell ref="A5:B5"/>
    <mergeCell ref="C7:E7"/>
    <mergeCell ref="I5:J5"/>
    <mergeCell ref="A6:A9"/>
    <mergeCell ref="B6:B9"/>
    <mergeCell ref="C6:E6"/>
    <mergeCell ref="I19:J19"/>
    <mergeCell ref="I16:J16"/>
    <mergeCell ref="I17:J17"/>
    <mergeCell ref="I18:J18"/>
    <mergeCell ref="F6:H6"/>
    <mergeCell ref="I6:J9"/>
    <mergeCell ref="I13:J13"/>
    <mergeCell ref="I14:J14"/>
    <mergeCell ref="I15:J15"/>
  </mergeCells>
  <phoneticPr fontId="8" type="noConversion"/>
  <printOptions horizontalCentered="1" verticalCentered="1"/>
  <pageMargins left="0" right="0" top="0" bottom="0" header="0.31496062992125984" footer="0.31496062992125984"/>
  <pageSetup paperSize="9" scale="90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3" tint="0.39997558519241921"/>
  </sheetPr>
  <dimension ref="A1:M21"/>
  <sheetViews>
    <sheetView view="pageBreakPreview" zoomScaleNormal="100" zoomScaleSheetLayoutView="100" workbookViewId="0">
      <selection activeCell="N2" sqref="N2"/>
    </sheetView>
  </sheetViews>
  <sheetFormatPr defaultColWidth="9.140625" defaultRowHeight="14.25"/>
  <cols>
    <col min="1" max="1" width="6.7109375" style="25" customWidth="1"/>
    <col min="2" max="2" width="25.7109375" style="23" customWidth="1"/>
    <col min="3" max="11" width="9.7109375" style="23" customWidth="1"/>
    <col min="12" max="12" width="25.7109375" style="23" customWidth="1"/>
    <col min="13" max="13" width="6.7109375" style="23" customWidth="1"/>
    <col min="14" max="16384" width="9.140625" style="23"/>
  </cols>
  <sheetData>
    <row r="1" spans="1:13" ht="29.25" customHeight="1">
      <c r="L1" s="101"/>
      <c r="M1" s="101"/>
    </row>
    <row r="2" spans="1:13" ht="36.75" customHeight="1">
      <c r="A2" s="134" t="s">
        <v>10</v>
      </c>
      <c r="B2" s="134"/>
      <c r="C2" s="134"/>
      <c r="D2" s="134"/>
      <c r="E2" s="134"/>
      <c r="F2" s="134"/>
      <c r="G2" s="134"/>
      <c r="H2" s="134"/>
      <c r="I2" s="134"/>
      <c r="J2" s="134"/>
      <c r="K2" s="134"/>
      <c r="L2" s="134"/>
      <c r="M2" s="134"/>
    </row>
    <row r="3" spans="1:13" ht="20.25">
      <c r="A3" s="109">
        <v>2021</v>
      </c>
      <c r="B3" s="109"/>
      <c r="C3" s="109"/>
      <c r="D3" s="109"/>
      <c r="E3" s="109"/>
      <c r="F3" s="109"/>
      <c r="G3" s="109"/>
      <c r="H3" s="109"/>
      <c r="I3" s="109"/>
      <c r="J3" s="109"/>
      <c r="K3" s="109"/>
      <c r="L3" s="109"/>
      <c r="M3" s="109"/>
    </row>
    <row r="4" spans="1:13" ht="15.75" customHeight="1">
      <c r="A4" s="105" t="s">
        <v>11</v>
      </c>
      <c r="B4" s="105"/>
      <c r="C4" s="105"/>
      <c r="D4" s="105"/>
      <c r="E4" s="105"/>
      <c r="F4" s="105"/>
      <c r="G4" s="105"/>
      <c r="H4" s="105"/>
      <c r="I4" s="105"/>
      <c r="J4" s="105"/>
      <c r="K4" s="105"/>
      <c r="L4" s="105"/>
      <c r="M4" s="105"/>
    </row>
    <row r="5" spans="1:13" ht="15.75" customHeight="1">
      <c r="A5" s="105">
        <v>2021</v>
      </c>
      <c r="B5" s="105"/>
      <c r="C5" s="105"/>
      <c r="D5" s="105"/>
      <c r="E5" s="105"/>
      <c r="F5" s="105"/>
      <c r="G5" s="105"/>
      <c r="H5" s="105"/>
      <c r="I5" s="105"/>
      <c r="J5" s="105"/>
      <c r="K5" s="105"/>
      <c r="L5" s="105"/>
      <c r="M5" s="105"/>
    </row>
    <row r="6" spans="1:13" ht="15.75">
      <c r="A6" s="110" t="s">
        <v>102</v>
      </c>
      <c r="B6" s="110"/>
      <c r="C6" s="105"/>
      <c r="D6" s="105"/>
      <c r="E6" s="105"/>
      <c r="F6" s="105"/>
      <c r="G6" s="105"/>
      <c r="H6" s="105"/>
      <c r="I6" s="105"/>
      <c r="J6" s="105"/>
      <c r="K6" s="105"/>
      <c r="L6" s="111" t="s">
        <v>103</v>
      </c>
      <c r="M6" s="111"/>
    </row>
    <row r="7" spans="1:13" s="28" customFormat="1" ht="21" customHeight="1" thickBot="1">
      <c r="A7" s="119" t="s">
        <v>52</v>
      </c>
      <c r="B7" s="126" t="s">
        <v>2</v>
      </c>
      <c r="C7" s="122" t="s">
        <v>12</v>
      </c>
      <c r="D7" s="122" t="s">
        <v>13</v>
      </c>
      <c r="E7" s="122" t="s">
        <v>14</v>
      </c>
      <c r="F7" s="122" t="s">
        <v>15</v>
      </c>
      <c r="G7" s="122"/>
      <c r="H7" s="122"/>
      <c r="I7" s="122" t="s">
        <v>16</v>
      </c>
      <c r="J7" s="122"/>
      <c r="K7" s="122"/>
      <c r="L7" s="119" t="s">
        <v>4</v>
      </c>
      <c r="M7" s="119"/>
    </row>
    <row r="8" spans="1:13" s="28" customFormat="1" ht="21" customHeight="1" thickTop="1" thickBot="1">
      <c r="A8" s="120"/>
      <c r="B8" s="127"/>
      <c r="C8" s="123"/>
      <c r="D8" s="123"/>
      <c r="E8" s="123"/>
      <c r="F8" s="118" t="s">
        <v>17</v>
      </c>
      <c r="G8" s="118"/>
      <c r="H8" s="118"/>
      <c r="I8" s="118" t="s">
        <v>18</v>
      </c>
      <c r="J8" s="118"/>
      <c r="K8" s="118"/>
      <c r="L8" s="120"/>
      <c r="M8" s="120"/>
    </row>
    <row r="9" spans="1:13" s="28" customFormat="1" ht="18.75" customHeight="1" thickTop="1" thickBot="1">
      <c r="A9" s="120"/>
      <c r="B9" s="127"/>
      <c r="C9" s="124" t="s">
        <v>19</v>
      </c>
      <c r="D9" s="124" t="s">
        <v>20</v>
      </c>
      <c r="E9" s="124" t="s">
        <v>21</v>
      </c>
      <c r="F9" s="24" t="s">
        <v>3</v>
      </c>
      <c r="G9" s="24" t="s">
        <v>22</v>
      </c>
      <c r="H9" s="24" t="s">
        <v>23</v>
      </c>
      <c r="I9" s="24" t="s">
        <v>3</v>
      </c>
      <c r="J9" s="24" t="s">
        <v>24</v>
      </c>
      <c r="K9" s="24" t="s">
        <v>25</v>
      </c>
      <c r="L9" s="120"/>
      <c r="M9" s="120"/>
    </row>
    <row r="10" spans="1:13" s="28" customFormat="1" ht="23.25" customHeight="1" thickTop="1">
      <c r="A10" s="121"/>
      <c r="B10" s="128"/>
      <c r="C10" s="125"/>
      <c r="D10" s="125"/>
      <c r="E10" s="125"/>
      <c r="F10" s="27" t="s">
        <v>5</v>
      </c>
      <c r="G10" s="27" t="s">
        <v>26</v>
      </c>
      <c r="H10" s="27" t="s">
        <v>27</v>
      </c>
      <c r="I10" s="27" t="s">
        <v>5</v>
      </c>
      <c r="J10" s="27" t="s">
        <v>28</v>
      </c>
      <c r="K10" s="27" t="s">
        <v>29</v>
      </c>
      <c r="L10" s="121"/>
      <c r="M10" s="121"/>
    </row>
    <row r="11" spans="1:13" ht="30" customHeight="1" thickBot="1">
      <c r="A11" s="34">
        <v>45</v>
      </c>
      <c r="B11" s="35" t="s">
        <v>82</v>
      </c>
      <c r="C11" s="45">
        <v>1617242</v>
      </c>
      <c r="D11" s="43">
        <v>60356</v>
      </c>
      <c r="E11" s="45">
        <v>1677598</v>
      </c>
      <c r="F11" s="45">
        <v>888305</v>
      </c>
      <c r="G11" s="43">
        <v>414114</v>
      </c>
      <c r="H11" s="43">
        <v>474191</v>
      </c>
      <c r="I11" s="45">
        <f>K11+J11</f>
        <v>2565903</v>
      </c>
      <c r="J11" s="43">
        <v>45859</v>
      </c>
      <c r="K11" s="43">
        <v>2520044</v>
      </c>
      <c r="L11" s="131" t="s">
        <v>81</v>
      </c>
      <c r="M11" s="131"/>
    </row>
    <row r="12" spans="1:13" ht="30" customHeight="1" thickBot="1">
      <c r="A12" s="36">
        <v>85</v>
      </c>
      <c r="B12" s="37" t="s">
        <v>50</v>
      </c>
      <c r="C12" s="46">
        <v>3305631</v>
      </c>
      <c r="D12" s="44">
        <v>333386</v>
      </c>
      <c r="E12" s="46">
        <v>3639017</v>
      </c>
      <c r="F12" s="46">
        <v>1209877</v>
      </c>
      <c r="G12" s="44">
        <v>976770</v>
      </c>
      <c r="H12" s="44">
        <v>233107</v>
      </c>
      <c r="I12" s="46">
        <f t="shared" ref="I12:I20" si="0">K12+J12</f>
        <v>4848894</v>
      </c>
      <c r="J12" s="44">
        <v>139600</v>
      </c>
      <c r="K12" s="44">
        <v>4709294</v>
      </c>
      <c r="L12" s="132" t="s">
        <v>61</v>
      </c>
      <c r="M12" s="132"/>
    </row>
    <row r="13" spans="1:13" ht="30" customHeight="1" thickBot="1">
      <c r="A13" s="34">
        <v>86</v>
      </c>
      <c r="B13" s="35" t="s">
        <v>62</v>
      </c>
      <c r="C13" s="45">
        <v>2409686</v>
      </c>
      <c r="D13" s="43">
        <v>163812</v>
      </c>
      <c r="E13" s="45">
        <v>2573498</v>
      </c>
      <c r="F13" s="45">
        <f t="shared" ref="F13:F20" si="1">H13+G13</f>
        <v>1011428</v>
      </c>
      <c r="G13" s="43">
        <v>420999</v>
      </c>
      <c r="H13" s="43">
        <v>590429</v>
      </c>
      <c r="I13" s="45">
        <f t="shared" si="0"/>
        <v>3584926</v>
      </c>
      <c r="J13" s="43">
        <v>109733</v>
      </c>
      <c r="K13" s="43">
        <v>3475193</v>
      </c>
      <c r="L13" s="131" t="s">
        <v>63</v>
      </c>
      <c r="M13" s="131"/>
    </row>
    <row r="14" spans="1:13" ht="30" customHeight="1" thickBot="1">
      <c r="A14" s="36">
        <v>87</v>
      </c>
      <c r="B14" s="37" t="s">
        <v>94</v>
      </c>
      <c r="C14" s="46">
        <v>66284</v>
      </c>
      <c r="D14" s="44">
        <v>1452</v>
      </c>
      <c r="E14" s="46">
        <v>67736</v>
      </c>
      <c r="F14" s="46">
        <f t="shared" si="1"/>
        <v>12377</v>
      </c>
      <c r="G14" s="44">
        <v>9084</v>
      </c>
      <c r="H14" s="44">
        <v>3293</v>
      </c>
      <c r="I14" s="46">
        <f t="shared" si="0"/>
        <v>80113</v>
      </c>
      <c r="J14" s="44">
        <v>91</v>
      </c>
      <c r="K14" s="44">
        <v>80022</v>
      </c>
      <c r="L14" s="132" t="s">
        <v>95</v>
      </c>
      <c r="M14" s="132"/>
    </row>
    <row r="15" spans="1:13" ht="30" customHeight="1" thickBot="1">
      <c r="A15" s="34">
        <v>88</v>
      </c>
      <c r="B15" s="35" t="s">
        <v>83</v>
      </c>
      <c r="C15" s="45">
        <v>131507</v>
      </c>
      <c r="D15" s="43">
        <v>4728</v>
      </c>
      <c r="E15" s="45">
        <v>136235</v>
      </c>
      <c r="F15" s="45">
        <f t="shared" si="1"/>
        <v>53243</v>
      </c>
      <c r="G15" s="43">
        <v>43325</v>
      </c>
      <c r="H15" s="43">
        <v>9918</v>
      </c>
      <c r="I15" s="45">
        <f t="shared" si="0"/>
        <v>189478</v>
      </c>
      <c r="J15" s="43">
        <v>57</v>
      </c>
      <c r="K15" s="43">
        <v>189421</v>
      </c>
      <c r="L15" s="131" t="s">
        <v>84</v>
      </c>
      <c r="M15" s="131"/>
    </row>
    <row r="16" spans="1:13" ht="30" customHeight="1" thickBot="1">
      <c r="A16" s="36">
        <v>90</v>
      </c>
      <c r="B16" s="37" t="s">
        <v>64</v>
      </c>
      <c r="C16" s="46">
        <v>19793</v>
      </c>
      <c r="D16" s="44">
        <v>5535</v>
      </c>
      <c r="E16" s="46">
        <v>25328</v>
      </c>
      <c r="F16" s="46">
        <f t="shared" si="1"/>
        <v>25182</v>
      </c>
      <c r="G16" s="44">
        <v>22806</v>
      </c>
      <c r="H16" s="44">
        <v>2376</v>
      </c>
      <c r="I16" s="46">
        <f t="shared" si="0"/>
        <v>50510</v>
      </c>
      <c r="J16" s="44">
        <v>9922</v>
      </c>
      <c r="K16" s="44">
        <v>40588</v>
      </c>
      <c r="L16" s="132" t="s">
        <v>65</v>
      </c>
      <c r="M16" s="132"/>
    </row>
    <row r="17" spans="1:13" ht="30" customHeight="1" thickBot="1">
      <c r="A17" s="34">
        <v>91</v>
      </c>
      <c r="B17" s="35" t="s">
        <v>66</v>
      </c>
      <c r="C17" s="45">
        <v>139352</v>
      </c>
      <c r="D17" s="43">
        <v>6971</v>
      </c>
      <c r="E17" s="45">
        <v>146323</v>
      </c>
      <c r="F17" s="45">
        <f t="shared" si="1"/>
        <v>151547</v>
      </c>
      <c r="G17" s="43">
        <v>38427</v>
      </c>
      <c r="H17" s="43">
        <v>113120</v>
      </c>
      <c r="I17" s="45">
        <f t="shared" si="0"/>
        <v>297870</v>
      </c>
      <c r="J17" s="43">
        <v>115</v>
      </c>
      <c r="K17" s="43">
        <v>297755</v>
      </c>
      <c r="L17" s="131" t="s">
        <v>67</v>
      </c>
      <c r="M17" s="131"/>
    </row>
    <row r="18" spans="1:13" ht="30" customHeight="1" thickBot="1">
      <c r="A18" s="36">
        <v>93</v>
      </c>
      <c r="B18" s="37" t="s">
        <v>68</v>
      </c>
      <c r="C18" s="46">
        <v>155489</v>
      </c>
      <c r="D18" s="44">
        <v>53909</v>
      </c>
      <c r="E18" s="46">
        <v>209398</v>
      </c>
      <c r="F18" s="46">
        <f t="shared" si="1"/>
        <v>167894</v>
      </c>
      <c r="G18" s="44">
        <v>87217</v>
      </c>
      <c r="H18" s="44">
        <v>80677</v>
      </c>
      <c r="I18" s="46">
        <f t="shared" si="0"/>
        <v>377292</v>
      </c>
      <c r="J18" s="44">
        <v>66094</v>
      </c>
      <c r="K18" s="44">
        <v>311198</v>
      </c>
      <c r="L18" s="132" t="s">
        <v>69</v>
      </c>
      <c r="M18" s="132"/>
    </row>
    <row r="19" spans="1:13" ht="30" customHeight="1" thickBot="1">
      <c r="A19" s="34">
        <v>95</v>
      </c>
      <c r="B19" s="35" t="s">
        <v>70</v>
      </c>
      <c r="C19" s="45">
        <v>204992</v>
      </c>
      <c r="D19" s="43">
        <v>3106</v>
      </c>
      <c r="E19" s="45">
        <v>208098</v>
      </c>
      <c r="F19" s="45">
        <f t="shared" si="1"/>
        <v>118766</v>
      </c>
      <c r="G19" s="43">
        <v>59641</v>
      </c>
      <c r="H19" s="43">
        <v>59125</v>
      </c>
      <c r="I19" s="45">
        <f t="shared" si="0"/>
        <v>326864</v>
      </c>
      <c r="J19" s="43">
        <v>12825</v>
      </c>
      <c r="K19" s="43">
        <v>314039</v>
      </c>
      <c r="L19" s="131" t="s">
        <v>71</v>
      </c>
      <c r="M19" s="131"/>
    </row>
    <row r="20" spans="1:13" ht="30" customHeight="1">
      <c r="A20" s="38">
        <v>96</v>
      </c>
      <c r="B20" s="39" t="s">
        <v>72</v>
      </c>
      <c r="C20" s="76">
        <v>967254</v>
      </c>
      <c r="D20" s="77">
        <v>69360</v>
      </c>
      <c r="E20" s="76">
        <v>1036614</v>
      </c>
      <c r="F20" s="76">
        <f t="shared" si="1"/>
        <v>462538</v>
      </c>
      <c r="G20" s="77">
        <v>326652</v>
      </c>
      <c r="H20" s="77">
        <v>135886</v>
      </c>
      <c r="I20" s="76">
        <f t="shared" si="0"/>
        <v>1499152</v>
      </c>
      <c r="J20" s="77">
        <v>29962</v>
      </c>
      <c r="K20" s="77">
        <v>1469190</v>
      </c>
      <c r="L20" s="133" t="s">
        <v>73</v>
      </c>
      <c r="M20" s="133"/>
    </row>
    <row r="21" spans="1:13" ht="42" customHeight="1">
      <c r="A21" s="73"/>
      <c r="B21" s="74" t="s">
        <v>5</v>
      </c>
      <c r="C21" s="75">
        <f t="shared" ref="C21:J21" si="2">SUM(C11:C20)</f>
        <v>9017230</v>
      </c>
      <c r="D21" s="75">
        <f t="shared" si="2"/>
        <v>702615</v>
      </c>
      <c r="E21" s="75">
        <f t="shared" si="2"/>
        <v>9719845</v>
      </c>
      <c r="F21" s="75">
        <f t="shared" si="2"/>
        <v>4101157</v>
      </c>
      <c r="G21" s="75">
        <f t="shared" si="2"/>
        <v>2399035</v>
      </c>
      <c r="H21" s="75">
        <f t="shared" si="2"/>
        <v>1702122</v>
      </c>
      <c r="I21" s="75">
        <f t="shared" si="2"/>
        <v>13821002</v>
      </c>
      <c r="J21" s="75">
        <f t="shared" si="2"/>
        <v>414258</v>
      </c>
      <c r="K21" s="75">
        <f>SUM(K11:K20)</f>
        <v>13406744</v>
      </c>
      <c r="L21" s="129" t="s">
        <v>3</v>
      </c>
      <c r="M21" s="130"/>
    </row>
  </sheetData>
  <mergeCells count="32">
    <mergeCell ref="L1:M1"/>
    <mergeCell ref="L21:M21"/>
    <mergeCell ref="L7:M10"/>
    <mergeCell ref="L19:M19"/>
    <mergeCell ref="L11:M11"/>
    <mergeCell ref="L12:M12"/>
    <mergeCell ref="L13:M13"/>
    <mergeCell ref="L16:M16"/>
    <mergeCell ref="L20:M20"/>
    <mergeCell ref="L17:M17"/>
    <mergeCell ref="L18:M18"/>
    <mergeCell ref="L15:M15"/>
    <mergeCell ref="L14:M14"/>
    <mergeCell ref="A2:M2"/>
    <mergeCell ref="A3:M3"/>
    <mergeCell ref="A4:M4"/>
    <mergeCell ref="A5:M5"/>
    <mergeCell ref="A6:B6"/>
    <mergeCell ref="C6:K6"/>
    <mergeCell ref="L6:M6"/>
    <mergeCell ref="I8:K8"/>
    <mergeCell ref="A7:A10"/>
    <mergeCell ref="D7:D8"/>
    <mergeCell ref="C9:C10"/>
    <mergeCell ref="D9:D10"/>
    <mergeCell ref="E7:E8"/>
    <mergeCell ref="F7:H7"/>
    <mergeCell ref="F8:H8"/>
    <mergeCell ref="B7:B10"/>
    <mergeCell ref="C7:C8"/>
    <mergeCell ref="I7:K7"/>
    <mergeCell ref="E9:E10"/>
  </mergeCells>
  <phoneticPr fontId="8" type="noConversion"/>
  <printOptions horizontalCentered="1" verticalCentered="1"/>
  <pageMargins left="0" right="0" top="0" bottom="0" header="0.31496062992125984" footer="0.31496062992125984"/>
  <pageSetup paperSize="9" scale="95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3" tint="0.39997558519241921"/>
  </sheetPr>
  <dimension ref="A1:O17"/>
  <sheetViews>
    <sheetView view="pageBreakPreview" zoomScale="90" zoomScaleSheetLayoutView="90" workbookViewId="0">
      <selection activeCell="K2" sqref="K2"/>
    </sheetView>
  </sheetViews>
  <sheetFormatPr defaultColWidth="9.140625" defaultRowHeight="14.25"/>
  <cols>
    <col min="1" max="1" width="12.7109375" style="7" customWidth="1"/>
    <col min="2" max="2" width="40.7109375" style="6" customWidth="1"/>
    <col min="3" max="9" width="10.7109375" style="6" customWidth="1"/>
    <col min="10" max="10" width="37.42578125" style="6" customWidth="1"/>
    <col min="11" max="11" width="12.7109375" style="6" customWidth="1"/>
    <col min="12" max="12" width="10.5703125" style="6" bestFit="1" customWidth="1"/>
    <col min="13" max="13" width="41.28515625" style="6" customWidth="1"/>
    <col min="14" max="16384" width="9.140625" style="6"/>
  </cols>
  <sheetData>
    <row r="1" spans="1:15" s="3" customFormat="1" ht="40.5" customHeight="1">
      <c r="A1" s="58"/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spans="1:15" ht="18" customHeight="1">
      <c r="A2" s="137" t="s">
        <v>79</v>
      </c>
      <c r="B2" s="137"/>
      <c r="C2" s="137"/>
      <c r="D2" s="137"/>
      <c r="E2" s="137"/>
      <c r="F2" s="137"/>
      <c r="G2" s="137"/>
      <c r="H2" s="137"/>
      <c r="I2" s="137"/>
      <c r="J2" s="137"/>
    </row>
    <row r="3" spans="1:15" ht="15.75" customHeight="1">
      <c r="A3" s="136">
        <v>2021</v>
      </c>
      <c r="B3" s="136"/>
      <c r="C3" s="136"/>
      <c r="D3" s="136"/>
      <c r="E3" s="136"/>
      <c r="F3" s="136"/>
      <c r="G3" s="136"/>
      <c r="H3" s="136"/>
      <c r="I3" s="136"/>
      <c r="J3" s="136"/>
      <c r="K3" s="11"/>
    </row>
    <row r="4" spans="1:15" ht="15.75">
      <c r="A4" s="138" t="s">
        <v>80</v>
      </c>
      <c r="B4" s="138"/>
      <c r="C4" s="138"/>
      <c r="D4" s="138"/>
      <c r="E4" s="138"/>
      <c r="F4" s="138"/>
      <c r="G4" s="138"/>
      <c r="H4" s="138"/>
      <c r="I4" s="138"/>
      <c r="J4" s="138"/>
    </row>
    <row r="5" spans="1:15" ht="15.75">
      <c r="A5" s="138">
        <v>2021</v>
      </c>
      <c r="B5" s="138"/>
      <c r="C5" s="138"/>
      <c r="D5" s="138"/>
      <c r="E5" s="138"/>
      <c r="F5" s="138"/>
      <c r="G5" s="138"/>
      <c r="H5" s="138"/>
      <c r="I5" s="138"/>
      <c r="J5" s="138"/>
    </row>
    <row r="6" spans="1:15" ht="50.25" customHeight="1">
      <c r="A6" s="17"/>
      <c r="B6" s="17"/>
      <c r="C6" s="17"/>
      <c r="D6" s="17"/>
      <c r="E6" s="17"/>
      <c r="F6" s="17"/>
      <c r="G6" s="17"/>
      <c r="H6" s="17"/>
      <c r="I6" s="17"/>
      <c r="J6" s="17"/>
      <c r="K6" s="5"/>
      <c r="L6" s="57" t="s">
        <v>14</v>
      </c>
      <c r="M6" s="50"/>
    </row>
    <row r="7" spans="1:15" ht="50.25" customHeight="1" thickBot="1">
      <c r="A7" s="8"/>
      <c r="B7" s="8"/>
      <c r="C7" s="8"/>
      <c r="D7" s="8"/>
      <c r="E7" s="8"/>
      <c r="F7" s="8"/>
      <c r="G7" s="8"/>
      <c r="H7" s="8"/>
      <c r="I7" s="8"/>
      <c r="J7" s="33"/>
      <c r="K7" s="29"/>
      <c r="L7" s="45">
        <v>1677598</v>
      </c>
      <c r="M7" s="51" t="s">
        <v>96</v>
      </c>
    </row>
    <row r="8" spans="1:15" ht="50.25" customHeight="1" thickBot="1">
      <c r="A8" s="8"/>
      <c r="B8" s="9"/>
      <c r="C8" s="10"/>
      <c r="D8" s="10"/>
      <c r="E8" s="10"/>
      <c r="F8" s="10"/>
      <c r="G8" s="10"/>
      <c r="H8" s="10"/>
      <c r="J8" s="5"/>
      <c r="K8" s="29"/>
      <c r="L8" s="46">
        <v>3639017</v>
      </c>
      <c r="M8" s="51" t="s">
        <v>75</v>
      </c>
    </row>
    <row r="9" spans="1:15" ht="50.25" customHeight="1" thickBot="1">
      <c r="A9" s="8"/>
      <c r="B9" s="9"/>
      <c r="C9" s="10"/>
      <c r="D9" s="10"/>
      <c r="E9" s="10"/>
      <c r="F9" s="10"/>
      <c r="G9" s="10"/>
      <c r="H9" s="10"/>
      <c r="J9" s="5"/>
      <c r="K9" s="29"/>
      <c r="L9" s="45">
        <v>2573498</v>
      </c>
      <c r="M9" s="51" t="s">
        <v>76</v>
      </c>
      <c r="O9" s="23"/>
    </row>
    <row r="10" spans="1:15" ht="50.25" customHeight="1" thickBot="1">
      <c r="A10" s="8"/>
      <c r="B10" s="9"/>
      <c r="C10" s="10"/>
      <c r="D10" s="10"/>
      <c r="E10" s="10"/>
      <c r="F10" s="10"/>
      <c r="G10" s="10"/>
      <c r="H10" s="10"/>
      <c r="J10" s="5"/>
      <c r="K10" s="29"/>
      <c r="L10" s="45">
        <v>67736</v>
      </c>
      <c r="M10" s="51" t="s">
        <v>97</v>
      </c>
      <c r="O10" s="23"/>
    </row>
    <row r="11" spans="1:15" ht="50.25" customHeight="1" thickBot="1">
      <c r="A11" s="8"/>
      <c r="B11" s="9"/>
      <c r="C11" s="10"/>
      <c r="D11" s="10"/>
      <c r="E11" s="10"/>
      <c r="F11" s="10"/>
      <c r="G11" s="10"/>
      <c r="H11" s="10"/>
      <c r="J11" s="5"/>
      <c r="K11" s="29"/>
      <c r="L11" s="47">
        <v>136235</v>
      </c>
      <c r="M11" s="52" t="s">
        <v>87</v>
      </c>
    </row>
    <row r="12" spans="1:15" ht="50.25" customHeight="1" thickBot="1">
      <c r="A12" s="8"/>
      <c r="B12" s="9"/>
      <c r="C12" s="10"/>
      <c r="D12" s="10"/>
      <c r="E12" s="10"/>
      <c r="F12" s="10"/>
      <c r="G12" s="10"/>
      <c r="H12" s="10"/>
      <c r="J12" s="5"/>
      <c r="K12" s="29"/>
      <c r="L12" s="55">
        <v>25328</v>
      </c>
      <c r="M12" s="51" t="s">
        <v>77</v>
      </c>
    </row>
    <row r="13" spans="1:15" ht="50.25" customHeight="1" thickBot="1">
      <c r="A13" s="8"/>
      <c r="B13" s="9"/>
      <c r="C13" s="10"/>
      <c r="D13" s="10"/>
      <c r="E13" s="10"/>
      <c r="F13" s="10"/>
      <c r="G13" s="10"/>
      <c r="H13" s="10"/>
      <c r="J13" s="5"/>
      <c r="K13" s="29"/>
      <c r="L13" s="47">
        <v>146323</v>
      </c>
      <c r="M13" s="51" t="s">
        <v>88</v>
      </c>
    </row>
    <row r="14" spans="1:15" ht="50.25" customHeight="1" thickBot="1">
      <c r="A14" s="8"/>
      <c r="B14" s="9"/>
      <c r="C14" s="10"/>
      <c r="D14" s="10"/>
      <c r="E14" s="10"/>
      <c r="F14" s="10"/>
      <c r="G14" s="10"/>
      <c r="H14" s="10"/>
      <c r="J14" s="5"/>
      <c r="K14" s="29"/>
      <c r="L14" s="55">
        <v>209398</v>
      </c>
      <c r="M14" s="51" t="s">
        <v>89</v>
      </c>
    </row>
    <row r="15" spans="1:15" ht="50.25" customHeight="1" thickBot="1">
      <c r="A15" s="8"/>
      <c r="B15" s="9"/>
      <c r="C15" s="10"/>
      <c r="D15" s="10"/>
      <c r="E15" s="10"/>
      <c r="F15" s="10"/>
      <c r="G15" s="10"/>
      <c r="H15" s="10"/>
      <c r="J15" s="5"/>
      <c r="K15" s="29"/>
      <c r="L15" s="47">
        <v>208098</v>
      </c>
      <c r="M15" s="51" t="s">
        <v>90</v>
      </c>
    </row>
    <row r="16" spans="1:15" ht="22.5" customHeight="1" thickBot="1">
      <c r="A16" s="135" t="s">
        <v>104</v>
      </c>
      <c r="B16" s="135"/>
      <c r="C16" s="135"/>
      <c r="D16" s="135"/>
      <c r="E16" s="135"/>
      <c r="F16" s="135"/>
      <c r="G16" s="135"/>
      <c r="H16" s="135"/>
      <c r="I16" s="135"/>
      <c r="J16" s="135"/>
      <c r="K16" s="29"/>
      <c r="L16" s="56">
        <v>1036614</v>
      </c>
      <c r="M16" s="51" t="s">
        <v>78</v>
      </c>
    </row>
    <row r="17" spans="12:12">
      <c r="L17" s="56"/>
    </row>
  </sheetData>
  <mergeCells count="5">
    <mergeCell ref="A16:J16"/>
    <mergeCell ref="A3:J3"/>
    <mergeCell ref="A2:J2"/>
    <mergeCell ref="A4:J4"/>
    <mergeCell ref="A5:J5"/>
  </mergeCells>
  <phoneticPr fontId="8" type="noConversion"/>
  <printOptions horizontalCentered="1" verticalCentered="1"/>
  <pageMargins left="0" right="0" top="0" bottom="0" header="0.31496062992125984" footer="0.31496062992125984"/>
  <pageSetup paperSize="9" scale="80" orientation="landscape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3" tint="0.39997558519241921"/>
  </sheetPr>
  <dimension ref="A1:K22"/>
  <sheetViews>
    <sheetView tabSelected="1" view="pageBreakPreview" zoomScale="80" zoomScaleSheetLayoutView="80" workbookViewId="0">
      <selection activeCell="O9" sqref="O9"/>
    </sheetView>
  </sheetViews>
  <sheetFormatPr defaultColWidth="9.140625" defaultRowHeight="14.25"/>
  <cols>
    <col min="1" max="1" width="6.7109375" style="25" customWidth="1"/>
    <col min="2" max="2" width="30.7109375" style="23" customWidth="1"/>
    <col min="3" max="3" width="9.42578125" style="23" customWidth="1"/>
    <col min="4" max="4" width="12.7109375" style="23" customWidth="1"/>
    <col min="5" max="6" width="10.7109375" style="23" customWidth="1"/>
    <col min="7" max="8" width="12.28515625" style="23" customWidth="1"/>
    <col min="9" max="9" width="10.7109375" style="23" customWidth="1"/>
    <col min="10" max="10" width="30.7109375" style="23" customWidth="1"/>
    <col min="11" max="11" width="6.7109375" style="23" customWidth="1"/>
    <col min="12" max="16384" width="9.140625" style="23"/>
  </cols>
  <sheetData>
    <row r="1" spans="1:11" ht="42" customHeight="1">
      <c r="J1" s="101"/>
      <c r="K1" s="101"/>
    </row>
    <row r="2" spans="1:11" ht="24" customHeight="1">
      <c r="A2" s="134" t="s">
        <v>49</v>
      </c>
      <c r="B2" s="134"/>
      <c r="C2" s="134"/>
      <c r="D2" s="134"/>
      <c r="E2" s="134"/>
      <c r="F2" s="134"/>
      <c r="G2" s="134"/>
      <c r="H2" s="134"/>
      <c r="I2" s="134"/>
      <c r="J2" s="134"/>
      <c r="K2" s="134"/>
    </row>
    <row r="3" spans="1:11" ht="20.25">
      <c r="A3" s="109">
        <v>2021</v>
      </c>
      <c r="B3" s="109"/>
      <c r="C3" s="109"/>
      <c r="D3" s="109"/>
      <c r="E3" s="109"/>
      <c r="F3" s="109"/>
      <c r="G3" s="109"/>
      <c r="H3" s="109"/>
      <c r="I3" s="109"/>
      <c r="J3" s="109"/>
      <c r="K3" s="109"/>
    </row>
    <row r="4" spans="1:11" ht="15.6" customHeight="1">
      <c r="A4" s="105" t="s">
        <v>30</v>
      </c>
      <c r="B4" s="105"/>
      <c r="C4" s="105"/>
      <c r="D4" s="105"/>
      <c r="E4" s="105"/>
      <c r="F4" s="105"/>
      <c r="G4" s="105"/>
      <c r="H4" s="105"/>
      <c r="I4" s="105"/>
      <c r="J4" s="105"/>
      <c r="K4" s="105"/>
    </row>
    <row r="5" spans="1:11" ht="15.75" customHeight="1">
      <c r="A5" s="105">
        <v>2021</v>
      </c>
      <c r="B5" s="105"/>
      <c r="C5" s="105"/>
      <c r="D5" s="105"/>
      <c r="E5" s="105"/>
      <c r="F5" s="105"/>
      <c r="G5" s="105"/>
      <c r="H5" s="105"/>
      <c r="I5" s="105"/>
      <c r="J5" s="105"/>
      <c r="K5" s="105"/>
    </row>
    <row r="6" spans="1:11" ht="15.75">
      <c r="A6" s="110" t="s">
        <v>105</v>
      </c>
      <c r="B6" s="110"/>
      <c r="C6" s="105"/>
      <c r="D6" s="105"/>
      <c r="E6" s="105"/>
      <c r="F6" s="105"/>
      <c r="G6" s="105"/>
      <c r="H6" s="105"/>
      <c r="I6" s="105"/>
      <c r="J6" s="111" t="s">
        <v>106</v>
      </c>
      <c r="K6" s="111"/>
    </row>
    <row r="7" spans="1:11" s="28" customFormat="1" ht="53.25" customHeight="1" thickBot="1">
      <c r="A7" s="119" t="s">
        <v>52</v>
      </c>
      <c r="B7" s="126" t="s">
        <v>2</v>
      </c>
      <c r="C7" s="112" t="s">
        <v>48</v>
      </c>
      <c r="D7" s="112"/>
      <c r="E7" s="112" t="s">
        <v>47</v>
      </c>
      <c r="F7" s="112" t="s">
        <v>46</v>
      </c>
      <c r="G7" s="112" t="s">
        <v>31</v>
      </c>
      <c r="H7" s="112" t="s">
        <v>32</v>
      </c>
      <c r="I7" s="112" t="s">
        <v>45</v>
      </c>
      <c r="J7" s="148" t="s">
        <v>4</v>
      </c>
      <c r="K7" s="148"/>
    </row>
    <row r="8" spans="1:11" s="28" customFormat="1" ht="36.75" customHeight="1" thickTop="1" thickBot="1">
      <c r="A8" s="120"/>
      <c r="B8" s="127"/>
      <c r="C8" s="117" t="s">
        <v>44</v>
      </c>
      <c r="D8" s="117"/>
      <c r="E8" s="113"/>
      <c r="F8" s="113"/>
      <c r="G8" s="113"/>
      <c r="H8" s="113"/>
      <c r="I8" s="113"/>
      <c r="J8" s="149"/>
      <c r="K8" s="149"/>
    </row>
    <row r="9" spans="1:11" s="28" customFormat="1" ht="31.9" customHeight="1" thickTop="1" thickBot="1">
      <c r="A9" s="120"/>
      <c r="B9" s="127"/>
      <c r="C9" s="83" t="s">
        <v>34</v>
      </c>
      <c r="D9" s="83" t="s">
        <v>7</v>
      </c>
      <c r="E9" s="118" t="s">
        <v>43</v>
      </c>
      <c r="F9" s="118" t="s">
        <v>42</v>
      </c>
      <c r="G9" s="85" t="s">
        <v>33</v>
      </c>
      <c r="H9" s="85" t="s">
        <v>33</v>
      </c>
      <c r="I9" s="118" t="s">
        <v>41</v>
      </c>
      <c r="J9" s="149"/>
      <c r="K9" s="149"/>
    </row>
    <row r="10" spans="1:11" s="28" customFormat="1" ht="55.5" customHeight="1" thickTop="1">
      <c r="A10" s="121"/>
      <c r="B10" s="128"/>
      <c r="C10" s="84" t="s">
        <v>37</v>
      </c>
      <c r="D10" s="84" t="s">
        <v>55</v>
      </c>
      <c r="E10" s="141"/>
      <c r="F10" s="141"/>
      <c r="G10" s="84" t="s">
        <v>35</v>
      </c>
      <c r="H10" s="84" t="s">
        <v>36</v>
      </c>
      <c r="I10" s="141"/>
      <c r="J10" s="150"/>
      <c r="K10" s="150"/>
    </row>
    <row r="11" spans="1:11" ht="36" customHeight="1" thickBot="1">
      <c r="A11" s="34">
        <v>45</v>
      </c>
      <c r="B11" s="35" t="s">
        <v>82</v>
      </c>
      <c r="C11" s="43">
        <v>1089625</v>
      </c>
      <c r="D11" s="43">
        <v>527618</v>
      </c>
      <c r="E11" s="43">
        <v>93102</v>
      </c>
      <c r="F11" s="43">
        <v>142400</v>
      </c>
      <c r="G11" s="48">
        <v>16.14</v>
      </c>
      <c r="H11" s="48">
        <v>18.48</v>
      </c>
      <c r="I11" s="43">
        <v>29841</v>
      </c>
      <c r="J11" s="144" t="s">
        <v>81</v>
      </c>
      <c r="K11" s="145"/>
    </row>
    <row r="12" spans="1:11" ht="36" customHeight="1" thickBot="1">
      <c r="A12" s="36">
        <v>85</v>
      </c>
      <c r="B12" s="37" t="s">
        <v>50</v>
      </c>
      <c r="C12" s="44">
        <v>832892</v>
      </c>
      <c r="D12" s="44">
        <v>2472741</v>
      </c>
      <c r="E12" s="44">
        <v>153332</v>
      </c>
      <c r="F12" s="44">
        <v>204310</v>
      </c>
      <c r="G12" s="49">
        <v>20.14</v>
      </c>
      <c r="H12" s="49">
        <v>4.8099999999999996</v>
      </c>
      <c r="I12" s="44">
        <v>104755</v>
      </c>
      <c r="J12" s="142" t="s">
        <v>61</v>
      </c>
      <c r="K12" s="143"/>
    </row>
    <row r="13" spans="1:11" ht="36" customHeight="1" thickBot="1">
      <c r="A13" s="34">
        <v>86</v>
      </c>
      <c r="B13" s="35" t="s">
        <v>62</v>
      </c>
      <c r="C13" s="43">
        <v>965251</v>
      </c>
      <c r="D13" s="43">
        <v>1444434</v>
      </c>
      <c r="E13" s="43">
        <v>217522</v>
      </c>
      <c r="F13" s="43">
        <v>303011</v>
      </c>
      <c r="G13" s="48">
        <v>11.74</v>
      </c>
      <c r="H13" s="48">
        <v>16.47</v>
      </c>
      <c r="I13" s="43">
        <v>123004</v>
      </c>
      <c r="J13" s="144" t="s">
        <v>63</v>
      </c>
      <c r="K13" s="145"/>
    </row>
    <row r="14" spans="1:11" ht="36" customHeight="1" thickBot="1">
      <c r="A14" s="36">
        <v>87</v>
      </c>
      <c r="B14" s="37" t="s">
        <v>94</v>
      </c>
      <c r="C14" s="44">
        <v>25892</v>
      </c>
      <c r="D14" s="44">
        <v>40391</v>
      </c>
      <c r="E14" s="44">
        <v>107347</v>
      </c>
      <c r="F14" s="44">
        <v>126962</v>
      </c>
      <c r="G14" s="49">
        <v>11.34</v>
      </c>
      <c r="H14" s="49">
        <v>4.1100000000000003</v>
      </c>
      <c r="I14" s="44">
        <v>64215</v>
      </c>
      <c r="J14" s="142" t="s">
        <v>95</v>
      </c>
      <c r="K14" s="143"/>
    </row>
    <row r="15" spans="1:11" ht="36" customHeight="1" thickBot="1">
      <c r="A15" s="34">
        <v>88</v>
      </c>
      <c r="B15" s="35" t="s">
        <v>83</v>
      </c>
      <c r="C15" s="43">
        <v>24360</v>
      </c>
      <c r="D15" s="43">
        <v>107147</v>
      </c>
      <c r="E15" s="43">
        <v>67982</v>
      </c>
      <c r="F15" s="43">
        <v>94550</v>
      </c>
      <c r="G15" s="48">
        <v>22.87</v>
      </c>
      <c r="H15" s="48">
        <v>5.23</v>
      </c>
      <c r="I15" s="43">
        <v>53843</v>
      </c>
      <c r="J15" s="144" t="s">
        <v>84</v>
      </c>
      <c r="K15" s="145"/>
    </row>
    <row r="16" spans="1:11" ht="36" customHeight="1" thickBot="1">
      <c r="A16" s="36">
        <v>90</v>
      </c>
      <c r="B16" s="37" t="s">
        <v>64</v>
      </c>
      <c r="C16" s="44">
        <v>9936</v>
      </c>
      <c r="D16" s="44">
        <v>9857</v>
      </c>
      <c r="E16" s="44">
        <v>109174</v>
      </c>
      <c r="F16" s="44">
        <v>217716</v>
      </c>
      <c r="G16" s="49">
        <v>45.15</v>
      </c>
      <c r="H16" s="49">
        <v>4.7</v>
      </c>
      <c r="I16" s="44">
        <v>45424</v>
      </c>
      <c r="J16" s="142" t="s">
        <v>65</v>
      </c>
      <c r="K16" s="143"/>
    </row>
    <row r="17" spans="1:11" ht="36" customHeight="1" thickBot="1">
      <c r="A17" s="34">
        <v>91</v>
      </c>
      <c r="B17" s="35" t="s">
        <v>66</v>
      </c>
      <c r="C17" s="43">
        <v>41681</v>
      </c>
      <c r="D17" s="43">
        <v>97671</v>
      </c>
      <c r="E17" s="43">
        <v>63179</v>
      </c>
      <c r="F17" s="43">
        <v>128614</v>
      </c>
      <c r="G17" s="48">
        <v>12.9</v>
      </c>
      <c r="H17" s="48">
        <v>37.979999999999997</v>
      </c>
      <c r="I17" s="43">
        <v>42172</v>
      </c>
      <c r="J17" s="144" t="s">
        <v>67</v>
      </c>
      <c r="K17" s="145"/>
    </row>
    <row r="18" spans="1:11" ht="36" customHeight="1" thickBot="1">
      <c r="A18" s="36">
        <v>93</v>
      </c>
      <c r="B18" s="37" t="s">
        <v>68</v>
      </c>
      <c r="C18" s="44">
        <v>37306</v>
      </c>
      <c r="D18" s="44">
        <v>118184</v>
      </c>
      <c r="E18" s="44">
        <v>63224</v>
      </c>
      <c r="F18" s="44">
        <v>113917</v>
      </c>
      <c r="G18" s="49">
        <v>23.12</v>
      </c>
      <c r="H18" s="49">
        <v>21.38</v>
      </c>
      <c r="I18" s="44">
        <v>36164</v>
      </c>
      <c r="J18" s="142" t="s">
        <v>69</v>
      </c>
      <c r="K18" s="143"/>
    </row>
    <row r="19" spans="1:11" ht="36" customHeight="1" thickBot="1">
      <c r="A19" s="34">
        <v>95</v>
      </c>
      <c r="B19" s="35" t="s">
        <v>70</v>
      </c>
      <c r="C19" s="43">
        <v>127350</v>
      </c>
      <c r="D19" s="43">
        <v>77641</v>
      </c>
      <c r="E19" s="43">
        <v>107767</v>
      </c>
      <c r="F19" s="43">
        <v>169272</v>
      </c>
      <c r="G19" s="48">
        <v>18.25</v>
      </c>
      <c r="H19" s="48">
        <v>18.09</v>
      </c>
      <c r="I19" s="43">
        <v>40396</v>
      </c>
      <c r="J19" s="144" t="s">
        <v>71</v>
      </c>
      <c r="K19" s="145"/>
    </row>
    <row r="20" spans="1:11" ht="36" customHeight="1">
      <c r="A20" s="38">
        <v>96</v>
      </c>
      <c r="B20" s="39" t="s">
        <v>72</v>
      </c>
      <c r="C20" s="77">
        <v>506439</v>
      </c>
      <c r="D20" s="77">
        <v>460813</v>
      </c>
      <c r="E20" s="77">
        <v>80295</v>
      </c>
      <c r="F20" s="77">
        <v>116123</v>
      </c>
      <c r="G20" s="78">
        <v>21.79</v>
      </c>
      <c r="H20" s="78">
        <v>9.06</v>
      </c>
      <c r="I20" s="77">
        <v>36322</v>
      </c>
      <c r="J20" s="139" t="s">
        <v>73</v>
      </c>
      <c r="K20" s="140"/>
    </row>
    <row r="21" spans="1:11" ht="42" customHeight="1" thickBot="1">
      <c r="A21" s="79" t="s">
        <v>5</v>
      </c>
      <c r="B21" s="80"/>
      <c r="C21" s="81">
        <v>3660734</v>
      </c>
      <c r="D21" s="81">
        <v>5356498</v>
      </c>
      <c r="E21" s="81">
        <v>126365</v>
      </c>
      <c r="F21" s="81">
        <v>179683</v>
      </c>
      <c r="G21" s="82">
        <v>17.36</v>
      </c>
      <c r="H21" s="82">
        <v>12.32</v>
      </c>
      <c r="I21" s="81">
        <v>70426</v>
      </c>
      <c r="J21" s="144" t="s">
        <v>3</v>
      </c>
      <c r="K21" s="145"/>
    </row>
    <row r="22" spans="1:11">
      <c r="A22" s="146" t="s">
        <v>56</v>
      </c>
      <c r="B22" s="146"/>
      <c r="C22" s="146"/>
      <c r="D22" s="146"/>
      <c r="E22" s="146"/>
      <c r="F22" s="146"/>
      <c r="G22" s="40"/>
      <c r="H22" s="147" t="s">
        <v>74</v>
      </c>
      <c r="I22" s="147"/>
      <c r="J22" s="147"/>
      <c r="K22" s="147"/>
    </row>
  </sheetData>
  <mergeCells count="34">
    <mergeCell ref="J1:K1"/>
    <mergeCell ref="A6:B6"/>
    <mergeCell ref="C6:I6"/>
    <mergeCell ref="J6:K6"/>
    <mergeCell ref="A2:K2"/>
    <mergeCell ref="A3:K3"/>
    <mergeCell ref="A4:K4"/>
    <mergeCell ref="A5:K5"/>
    <mergeCell ref="A22:F22"/>
    <mergeCell ref="H22:K22"/>
    <mergeCell ref="J11:K11"/>
    <mergeCell ref="F9:F10"/>
    <mergeCell ref="I9:I10"/>
    <mergeCell ref="A7:A10"/>
    <mergeCell ref="B7:B10"/>
    <mergeCell ref="I7:I8"/>
    <mergeCell ref="J12:K12"/>
    <mergeCell ref="J13:K13"/>
    <mergeCell ref="C7:D7"/>
    <mergeCell ref="J16:K16"/>
    <mergeCell ref="J17:K17"/>
    <mergeCell ref="J19:K19"/>
    <mergeCell ref="J21:K21"/>
    <mergeCell ref="J7:K10"/>
    <mergeCell ref="E7:E8"/>
    <mergeCell ref="J20:K20"/>
    <mergeCell ref="C8:D8"/>
    <mergeCell ref="E9:E10"/>
    <mergeCell ref="J14:K14"/>
    <mergeCell ref="F7:F8"/>
    <mergeCell ref="G7:G8"/>
    <mergeCell ref="H7:H8"/>
    <mergeCell ref="J15:K15"/>
    <mergeCell ref="J18:K18"/>
  </mergeCells>
  <phoneticPr fontId="8" type="noConversion"/>
  <printOptions horizontalCentered="1" verticalCentered="1"/>
  <pageMargins left="0" right="0" top="0" bottom="0" header="0.31496062992125984" footer="0.31496062992125984"/>
  <pageSetup paperSize="9" scale="81" orientation="landscape" r:id="rId1"/>
  <headerFooter>
    <oddFooter>&amp;R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latedFile xmlns="461ad1d5-0664-4038-af92-0ff2880e8164">
      <Url xsi:nil="true"/>
      <Description xsi:nil="true"/>
    </RelatedFile>
    <Year xmlns="461ad1d5-0664-4038-af92-0ff2880e8164">2023</Year>
    <PublicationType xmlns="461ad1d5-0664-4038-af92-0ff2880e8164">Yearly</PublicationType>
    <TitleAR xmlns="461ad1d5-0664-4038-af92-0ff2880e8164">إحصاءات الخدمات الشخصية والاجتماعية (القطاع الخاص) الفصل الثالث عشر 2021
</TitleAR>
    <Lang xmlns="461ad1d5-0664-4038-af92-0ff2880e8164">Both</Lang>
    <Description0 xmlns="461ad1d5-0664-4038-af92-0ff2880e8164" xsi:nil="true"/>
    <HashTags xmlns="461ad1d5-0664-4038-af92-0ff2880e8164" xsi:nil="true"/>
    <Description_x0020_Arabic xmlns="461ad1d5-0664-4038-af92-0ff2880e8164" xsi:nil="true"/>
    <PublishDate xmlns="461ad1d5-0664-4038-af92-0ff2880e8164" xsi:nil="true"/>
    <CalendarItem xmlns="461ad1d5-0664-4038-af92-0ff2880e8164"/>
    <Month xmlns="461ad1d5-0664-4038-af92-0ff2880e8164" xsi:nil="true"/>
    <CategoryAR xmlns="461ad1d5-0664-4038-af92-0ff2880e8164" xsi:nil="true"/>
    <Category xmlns="461ad1d5-0664-4038-af92-0ff2880e8164" xsi:nil="true"/>
    <PublicationCategory xmlns="461ad1d5-0664-4038-af92-0ff2880e8164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D9DE1A3DC318A46B4CF2BB482F1F764" ma:contentTypeVersion="19" ma:contentTypeDescription="Create a new document." ma:contentTypeScope="" ma:versionID="1d8ecc8808a03fcc1448fd0c776db9ae">
  <xsd:schema xmlns:xsd="http://www.w3.org/2001/XMLSchema" xmlns:xs="http://www.w3.org/2001/XMLSchema" xmlns:p="http://schemas.microsoft.com/office/2006/metadata/properties" xmlns:ns2="461ad1d5-0664-4038-af92-0ff2880e8164" targetNamespace="http://schemas.microsoft.com/office/2006/metadata/properties" ma:root="true" ma:fieldsID="b362968190140b862e1fb49a85fca72c" ns2:_="">
    <xsd:import namespace="461ad1d5-0664-4038-af92-0ff2880e8164"/>
    <xsd:element name="properties">
      <xsd:complexType>
        <xsd:sequence>
          <xsd:element name="documentManagement">
            <xsd:complexType>
              <xsd:all>
                <xsd:element ref="ns2:TitleAR" minOccurs="0"/>
                <xsd:element ref="ns2:PublicationType" minOccurs="0"/>
                <xsd:element ref="ns2:Year" minOccurs="0"/>
                <xsd:element ref="ns2:Description0" minOccurs="0"/>
                <xsd:element ref="ns2:Description_x0020_Arabic" minOccurs="0"/>
                <xsd:element ref="ns2:HashTags" minOccurs="0"/>
                <xsd:element ref="ns2:Lang" minOccurs="0"/>
                <xsd:element ref="ns2:RelatedFile" minOccurs="0"/>
                <xsd:element ref="ns2:PublishDate" minOccurs="0"/>
                <xsd:element ref="ns2:CalendarItem" minOccurs="0"/>
                <xsd:element ref="ns2:Month" minOccurs="0"/>
                <xsd:element ref="ns2:Subject_x003a_TitleAR" minOccurs="0"/>
                <xsd:element ref="ns2:Category" minOccurs="0"/>
                <xsd:element ref="ns2:CategoryAR" minOccurs="0"/>
                <xsd:element ref="ns2:PublicationCategor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61ad1d5-0664-4038-af92-0ff2880e8164" elementFormDefault="qualified">
    <xsd:import namespace="http://schemas.microsoft.com/office/2006/documentManagement/types"/>
    <xsd:import namespace="http://schemas.microsoft.com/office/infopath/2007/PartnerControls"/>
    <xsd:element name="TitleAR" ma:index="8" nillable="true" ma:displayName="TitleAR" ma:internalName="TitleAR">
      <xsd:simpleType>
        <xsd:restriction base="dms:Text">
          <xsd:maxLength value="255"/>
        </xsd:restriction>
      </xsd:simpleType>
    </xsd:element>
    <xsd:element name="PublicationType" ma:index="9" nillable="true" ma:displayName="PublicationType" ma:default="Yearly" ma:format="Dropdown" ma:internalName="PublicationType">
      <xsd:simpleType>
        <xsd:restriction base="dms:Choice">
          <xsd:enumeration value="Yearly"/>
          <xsd:enumeration value="Quarterly"/>
          <xsd:enumeration value="Monthly"/>
        </xsd:restriction>
      </xsd:simpleType>
    </xsd:element>
    <xsd:element name="Year" ma:index="11" nillable="true" ma:displayName="Year" ma:internalName="Year">
      <xsd:simpleType>
        <xsd:restriction base="dms:Number"/>
      </xsd:simpleType>
    </xsd:element>
    <xsd:element name="Description0" ma:index="12" nillable="true" ma:displayName="Description" ma:internalName="Description0">
      <xsd:simpleType>
        <xsd:restriction base="dms:Text">
          <xsd:maxLength value="255"/>
        </xsd:restriction>
      </xsd:simpleType>
    </xsd:element>
    <xsd:element name="Description_x0020_Arabic" ma:index="13" nillable="true" ma:displayName="Description Arabic" ma:internalName="Description_x0020_Arabic">
      <xsd:simpleType>
        <xsd:restriction base="dms:Note">
          <xsd:maxLength value="255"/>
        </xsd:restriction>
      </xsd:simpleType>
    </xsd:element>
    <xsd:element name="HashTags" ma:index="14" nillable="true" ma:displayName="HashTags" ma:internalName="HashTags">
      <xsd:simpleType>
        <xsd:restriction base="dms:Choice">
          <xsd:enumeration value="Choice 1"/>
          <xsd:enumeration value="Choice 2"/>
          <xsd:enumeration value="Choice 3"/>
        </xsd:restriction>
      </xsd:simpleType>
    </xsd:element>
    <xsd:element name="Lang" ma:index="15" nillable="true" ma:displayName="Lang" ma:default="EN" ma:format="Dropdown" ma:internalName="Lang">
      <xsd:simpleType>
        <xsd:restriction base="dms:Choice">
          <xsd:enumeration value="EN"/>
          <xsd:enumeration value="AR"/>
          <xsd:enumeration value="Both"/>
        </xsd:restriction>
      </xsd:simpleType>
    </xsd:element>
    <xsd:element name="RelatedFile" ma:index="16" nillable="true" ma:displayName="RelatedFile" ma:format="Hyperlink" ma:internalName="RelatedFil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PublishDate" ma:index="17" nillable="true" ma:displayName="PublishDate" ma:format="DateOnly" ma:internalName="PublishDate">
      <xsd:simpleType>
        <xsd:restriction base="dms:DateTime"/>
      </xsd:simpleType>
    </xsd:element>
    <xsd:element name="CalendarItem" ma:index="18" nillable="true" ma:displayName="CalendarItem" ma:list="{a2ff53d7-7081-41e6-8bdd-a2065bc6fb05}" ma:internalName="CalendarItem" ma:readOnly="false" ma:showField="Titl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Month" ma:index="19" nillable="true" ma:displayName="Month" ma:internalName="Month">
      <xsd:simpleType>
        <xsd:restriction base="dms:Number"/>
      </xsd:simpleType>
    </xsd:element>
    <xsd:element name="Subject_x003a_TitleAR" ma:index="20" nillable="true" ma:displayName="Subject:TitleAR" ma:list="{802c3b0e-77e5-41dc-8475-a0f909b60549}" ma:internalName="Subject_x003a_TitleAR" ma:readOnly="true" ma:showField="TitleAR" ma:web="930224a9-7c08-446c-a963-3ba841e2d8f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Category" ma:index="21" nillable="true" ma:displayName="Category" ma:internalName="Category">
      <xsd:simpleType>
        <xsd:restriction base="dms:Text">
          <xsd:maxLength value="255"/>
        </xsd:restriction>
      </xsd:simpleType>
    </xsd:element>
    <xsd:element name="CategoryAR" ma:index="22" nillable="true" ma:displayName="CategoryAR" ma:internalName="CategoryAR">
      <xsd:simpleType>
        <xsd:restriction base="dms:Text">
          <xsd:maxLength value="255"/>
        </xsd:restriction>
      </xsd:simpleType>
    </xsd:element>
    <xsd:element name="PublicationCategory" ma:index="23" nillable="true" ma:displayName="PublicationCategory" ma:list="{3b971e0b-3110-4d89-96f6-659447c66de4}" ma:internalName="PublicationCategory" ma:showField="Titl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 ma:index="10" ma:displayName="Subject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BDB82E1-33C3-4BF5-A9A7-D5C855A2B9CB}">
  <ds:schemaRefs>
    <ds:schemaRef ds:uri="http://schemas.microsoft.com/sharepoint/v3"/>
    <ds:schemaRef ds:uri="http://purl.org/dc/terms/"/>
    <ds:schemaRef ds:uri="http://purl.org/dc/dcmitype/"/>
    <ds:schemaRef ds:uri="http://schemas.openxmlformats.org/package/2006/metadata/core-properties"/>
    <ds:schemaRef ds:uri="http://www.w3.org/XML/1998/namespace"/>
    <ds:schemaRef ds:uri="http://schemas.microsoft.com/office/2006/documentManagement/types"/>
    <ds:schemaRef ds:uri="423524d6-f9d7-4b47-aadf-7b8f6888b7b0"/>
    <ds:schemaRef ds:uri="http://schemas.microsoft.com/office/2006/metadata/properties"/>
    <ds:schemaRef ds:uri="b1657202-86a7-46c3-ba71-02bb0da5a392"/>
    <ds:schemaRef ds:uri="http://schemas.microsoft.com/office/infopath/2007/PartnerControls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F36D0B49-2C40-4303-80EA-C8F8251125F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9CE7DD1-F9A0-477D-826E-6F549F557C1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5</vt:i4>
      </vt:variant>
    </vt:vector>
  </HeadingPairs>
  <TitlesOfParts>
    <vt:vector size="11" baseType="lpstr">
      <vt:lpstr>المقدمة</vt:lpstr>
      <vt:lpstr>التقديم</vt:lpstr>
      <vt:lpstr>101</vt:lpstr>
      <vt:lpstr>102</vt:lpstr>
      <vt:lpstr>Gr_34</vt:lpstr>
      <vt:lpstr>103</vt:lpstr>
      <vt:lpstr>'101'!Print_Area</vt:lpstr>
      <vt:lpstr>'102'!Print_Area</vt:lpstr>
      <vt:lpstr>'103'!Print_Area</vt:lpstr>
      <vt:lpstr>Gr_34!Print_Area</vt:lpstr>
      <vt:lpstr>المقدمة!Print_Area</vt:lpstr>
    </vt:vector>
  </TitlesOfParts>
  <Company>Central Statistical Org.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Social &amp; Personal Services Statistics ( private sector ) chapter 13 - 2019</dc:title>
  <dc:subject>36;#</dc:subject>
  <dc:creator>Mr. Sabir</dc:creator>
  <cp:keywords>Qatar; Economic; PSA; Population; Social; Planning and Statistics Authority; PopulationStatistics</cp:keywords>
  <cp:lastModifiedBy>Fatma Khalaf Ali Alboainian</cp:lastModifiedBy>
  <cp:lastPrinted>2023-05-22T10:16:19Z</cp:lastPrinted>
  <dcterms:created xsi:type="dcterms:W3CDTF">1998-01-05T07:20:42Z</dcterms:created>
  <dcterms:modified xsi:type="dcterms:W3CDTF">2023-05-23T06:24:24Z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0x010100BD9DE1A3DC318A46B4CF2BB482F1F764</vt:lpwstr>
  </property>
  <property fmtid="{D5CDD505-2E9C-101B-9397-08002B2CF9AE}" pid="3" name="TaxKeyword">
    <vt:lpwstr>792;#Social|b74b234b-0567-49c9-8b7a-a8f4f86a61e7;#732;#Economic|6085dc75-eb92-49a2-825d-d93bad98022e;#765;#Population|f6a95bda-394c-4576-b293-7e33382962a7;#782;#PopulationStatistics|f6a78401-d9e3-441a-bc7d-f55de504f94e;#733;#Qatar|7dd625fb-5e26-4a0d-87ed-82285b0d7c4a;#735;#Planning and Statistics Authority|c62945ff-1054-4639-a689-03d3d18d28db;#734;#PSA|81538984-2143-4d4b-a3ca-314b1950d5de</vt:lpwstr>
  </property>
  <property fmtid="{D5CDD505-2E9C-101B-9397-08002B2CF9AE}" pid="4" name="CategoryDescription">
    <vt:lpwstr>Social &amp; Personal Services Statistics ( private sector ) chapter 13 - 2019</vt:lpwstr>
  </property>
  <property fmtid="{D5CDD505-2E9C-101B-9397-08002B2CF9AE}" pid="5" name="Hashtags">
    <vt:lpwstr>21;#SocialandPersonalServices|ca8495cb-183a-481b-a283-5d11bbf20844</vt:lpwstr>
  </property>
</Properties>
</file>