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C:\Users\fobuainin\Desktop\النشرات المرسله\"/>
    </mc:Choice>
  </mc:AlternateContent>
  <xr:revisionPtr revIDLastSave="0" documentId="13_ncr:1_{9A413BCC-DF7F-4D39-B4F8-DFFC6EAE103B}" xr6:coauthVersionLast="41" xr6:coauthVersionMax="41" xr10:uidLastSave="{00000000-0000-0000-0000-000000000000}"/>
  <bookViews>
    <workbookView xWindow="-120" yWindow="-120" windowWidth="29040" windowHeight="15840" activeTab="3" xr2:uid="{00000000-000D-0000-FFFF-FFFF00000000}"/>
  </bookViews>
  <sheets>
    <sheet name="المقدمة" sheetId="24" r:id="rId1"/>
    <sheet name="التقديم" sheetId="2" r:id="rId2"/>
    <sheet name="48" sheetId="21" r:id="rId3"/>
    <sheet name="49" sheetId="34" r:id="rId4"/>
    <sheet name="Gr_23" sheetId="33" r:id="rId5"/>
    <sheet name="50" sheetId="23" r:id="rId6"/>
    <sheet name="Gr_24" sheetId="30" r:id="rId7"/>
    <sheet name="51" sheetId="29" r:id="rId8"/>
  </sheets>
  <definedNames>
    <definedName name="_xlnm.Print_Area" localSheetId="2">'48'!$A$1:$J$14</definedName>
    <definedName name="_xlnm.Print_Area" localSheetId="3">'49'!$A$1:$H$15</definedName>
    <definedName name="_xlnm.Print_Area" localSheetId="5">'50'!$A$1:$M$15</definedName>
    <definedName name="_xlnm.Print_Area" localSheetId="7">'51'!$A$1:$K$15</definedName>
    <definedName name="_xlnm.Print_Area" localSheetId="4">Gr_23!$A$1:$G$32</definedName>
    <definedName name="_xlnm.Print_Area" localSheetId="6">Gr_24!$A$1:$G$32</definedName>
    <definedName name="_xlnm.Print_Area" localSheetId="1">التقديم!$A$1:$C$10</definedName>
    <definedName name="_xlnm.Print_Area" localSheetId="0">المقدمة!$A$1:$A$51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15" i="23" l="1"/>
  <c r="J15" i="23"/>
  <c r="K15" i="23"/>
  <c r="G15" i="23"/>
  <c r="F15" i="23"/>
  <c r="H12" i="23"/>
  <c r="H13" i="23"/>
  <c r="H14" i="23"/>
  <c r="H11" i="23"/>
  <c r="D15" i="23"/>
  <c r="C15" i="23"/>
  <c r="E14" i="23"/>
  <c r="E13" i="23"/>
  <c r="E12" i="23"/>
  <c r="E11" i="23"/>
  <c r="E15" i="34"/>
  <c r="D15" i="34"/>
  <c r="C15" i="34"/>
  <c r="H10" i="21"/>
  <c r="H13" i="21"/>
  <c r="H12" i="21"/>
  <c r="H11" i="21"/>
  <c r="G13" i="21"/>
  <c r="G12" i="21"/>
  <c r="G11" i="21"/>
  <c r="G10" i="21"/>
  <c r="F14" i="21"/>
  <c r="E14" i="21"/>
  <c r="D14" i="21"/>
  <c r="C14" i="21"/>
  <c r="H14" i="21" l="1"/>
  <c r="E15" i="23"/>
  <c r="H15" i="23"/>
  <c r="G14" i="21"/>
  <c r="F13" i="34"/>
  <c r="F14" i="34"/>
  <c r="F12" i="34"/>
  <c r="F11" i="34"/>
  <c r="F15" i="34" l="1"/>
</calcChain>
</file>

<file path=xl/sharedStrings.xml><?xml version="1.0" encoding="utf-8"?>
<sst xmlns="http://schemas.openxmlformats.org/spreadsheetml/2006/main" count="138" uniqueCount="96">
  <si>
    <t>مصادر البيانات :</t>
  </si>
  <si>
    <t>النشاط الإقتصادي</t>
  </si>
  <si>
    <t>المجموع</t>
  </si>
  <si>
    <t>Economic Activity</t>
  </si>
  <si>
    <t xml:space="preserve">المجموع  </t>
  </si>
  <si>
    <t xml:space="preserve">Total  </t>
  </si>
  <si>
    <t>النشاط الاقتصادى</t>
  </si>
  <si>
    <t>10+</t>
  </si>
  <si>
    <t>المشتغلون وتعويضات العاملين في نشاط الفنادق والمطاعم حسب الجنسية والنشاط الاقتصادى</t>
  </si>
  <si>
    <t>تقديرات القيمة المضافة في نشاط الفنادق والمطاعم حسب النشاط الإقتصادي</t>
  </si>
  <si>
    <t xml:space="preserve"> </t>
  </si>
  <si>
    <t>1 -  9</t>
  </si>
  <si>
    <t xml:space="preserve">                            حجم المنشآت والمشتغلين
 النشاط الاقتصادى </t>
  </si>
  <si>
    <t xml:space="preserve">
</t>
  </si>
  <si>
    <r>
      <rPr>
        <b/>
        <sz val="10"/>
        <rFont val="Arial"/>
        <family val="2"/>
      </rPr>
      <t>المجموع</t>
    </r>
    <r>
      <rPr>
        <b/>
        <sz val="11"/>
        <rFont val="Arial"/>
        <family val="2"/>
      </rPr>
      <t xml:space="preserve">  </t>
    </r>
    <r>
      <rPr>
        <b/>
        <sz val="8"/>
        <rFont val="Arial"/>
        <family val="2"/>
      </rPr>
      <t>Total</t>
    </r>
  </si>
  <si>
    <r>
      <t xml:space="preserve">منشأة
</t>
    </r>
    <r>
      <rPr>
        <b/>
        <sz val="8"/>
        <rFont val="Arial"/>
        <family val="2"/>
      </rPr>
      <t>Est.</t>
    </r>
  </si>
  <si>
    <r>
      <t xml:space="preserve">منتجات
</t>
    </r>
    <r>
      <rPr>
        <b/>
        <sz val="8"/>
        <rFont val="Arial"/>
        <family val="2"/>
      </rPr>
      <t>Products</t>
    </r>
  </si>
  <si>
    <r>
      <t xml:space="preserve">تعويضات العاملين
</t>
    </r>
    <r>
      <rPr>
        <b/>
        <sz val="8"/>
        <rFont val="Arial"/>
        <family val="2"/>
      </rPr>
      <t>Compensation of Employees</t>
    </r>
  </si>
  <si>
    <r>
      <t xml:space="preserve">قطريون
</t>
    </r>
    <r>
      <rPr>
        <b/>
        <sz val="8"/>
        <rFont val="Arial"/>
        <family val="2"/>
      </rPr>
      <t>Qataris</t>
    </r>
  </si>
  <si>
    <r>
      <t xml:space="preserve">غير قطريين
</t>
    </r>
    <r>
      <rPr>
        <b/>
        <sz val="8"/>
        <rFont val="Arial"/>
        <family val="2"/>
      </rPr>
      <t>Non-Qataris</t>
    </r>
  </si>
  <si>
    <r>
      <t xml:space="preserve">القيمة
المضافة
الإجمالية
</t>
    </r>
    <r>
      <rPr>
        <b/>
        <sz val="8"/>
        <rFont val="Arial"/>
        <family val="2"/>
      </rPr>
      <t>G.Value Added</t>
    </r>
  </si>
  <si>
    <r>
      <t xml:space="preserve">الإهتلاكات
</t>
    </r>
    <r>
      <rPr>
        <b/>
        <sz val="8"/>
        <rFont val="Arial"/>
        <family val="2"/>
      </rPr>
      <t>Deprec-iation</t>
    </r>
  </si>
  <si>
    <r>
      <t xml:space="preserve">القيمة
المضافة
الصافية
</t>
    </r>
    <r>
      <rPr>
        <b/>
        <sz val="8"/>
        <rFont val="Arial"/>
        <family val="2"/>
      </rPr>
      <t>N.Value Added</t>
    </r>
  </si>
  <si>
    <r>
      <t xml:space="preserve">سلع
</t>
    </r>
    <r>
      <rPr>
        <b/>
        <sz val="8"/>
        <rFont val="Arial"/>
        <family val="2"/>
      </rPr>
      <t>Goods</t>
    </r>
  </si>
  <si>
    <r>
      <t xml:space="preserve">خدمات
</t>
    </r>
    <r>
      <rPr>
        <b/>
        <sz val="8"/>
        <rFont val="Arial"/>
        <family val="2"/>
      </rPr>
      <t>Services</t>
    </r>
  </si>
  <si>
    <r>
      <t xml:space="preserve">المجموع
</t>
    </r>
    <r>
      <rPr>
        <b/>
        <sz val="8"/>
        <rFont val="Arial"/>
        <family val="2"/>
      </rPr>
      <t>Total</t>
    </r>
  </si>
  <si>
    <r>
      <t xml:space="preserve">الانتاج الإجمالي
</t>
    </r>
    <r>
      <rPr>
        <b/>
        <sz val="8"/>
        <rFont val="Arial"/>
        <family val="2"/>
      </rPr>
      <t>Gross Output</t>
    </r>
  </si>
  <si>
    <r>
      <t xml:space="preserve">مشتغل
</t>
    </r>
    <r>
      <rPr>
        <b/>
        <sz val="8"/>
        <rFont val="Arial"/>
        <family val="2"/>
      </rPr>
      <t>Employees</t>
    </r>
  </si>
  <si>
    <r>
      <t xml:space="preserve">مشتغل
</t>
    </r>
    <r>
      <rPr>
        <sz val="8"/>
        <rFont val="Arial"/>
        <family val="2"/>
      </rPr>
      <t>Employees</t>
    </r>
  </si>
  <si>
    <t>المنشآت والمشتغلون في نشاط الفنادق والمطاعم حسب حجم المنشأة والنشاط الاقتصادى</t>
  </si>
  <si>
    <t>ESTABLISHMENTS AND  EMPLOYEES IN HOTELS AND RESTAURANTS ACTIVITY  BY SIZE OF ESTABLISHMENT AND ECONOMIC ACTIVITY</t>
  </si>
  <si>
    <r>
      <t xml:space="preserve">المشتغلون
</t>
    </r>
    <r>
      <rPr>
        <sz val="8"/>
        <rFont val="Arial"/>
        <family val="2"/>
      </rPr>
      <t>Employees</t>
    </r>
  </si>
  <si>
    <t>EMPLOYEES AND COMPENSASTIONS OF EMPLOYEES IN HOTELS AND RESTAURANTS ACTIVITY BY NATIONALITY &amp; ECONOMIC ACTIVITY</t>
  </si>
  <si>
    <t>المشتغلون في نشاط الفنادق والمطاعم حسب النشاط الاقتصادى</t>
  </si>
  <si>
    <r>
      <t xml:space="preserve">الاستهلاك الوسيط
</t>
    </r>
    <r>
      <rPr>
        <b/>
        <sz val="8"/>
        <rFont val="Arial"/>
        <family val="2"/>
      </rPr>
      <t>Intermediate Consumption</t>
    </r>
  </si>
  <si>
    <t>ESTIMATES OF VALUE ADDED IN HOTELS AND RESTAURANTS ACTIVITY BY ECONOMIC ACTIVITY</t>
  </si>
  <si>
    <r>
      <t xml:space="preserve">إيرادات أخرى
</t>
    </r>
    <r>
      <rPr>
        <b/>
        <sz val="8"/>
        <rFont val="Arial"/>
        <family val="2"/>
      </rPr>
      <t>Other Revenues</t>
    </r>
  </si>
  <si>
    <t>إحصاءات
الفنادق والمطاعم</t>
  </si>
  <si>
    <t>HOTELS AND RESTAURANTS
STATISTICS</t>
  </si>
  <si>
    <t>هذا الفصل هو نتيجة بحث ميداني يجري كل عام بهدف تقدير مساهمة هذا النشاط في الدخل القومي لدولة قطر واستخراج بعض المؤشرات الهامة لهذا النشاط .</t>
  </si>
  <si>
    <t>أهم المؤشرات الإقتصادية حسب النشاط الإقتصادي الرئيسي</t>
  </si>
  <si>
    <t>MAIN ECONOMIC INDICATORS BY  MAIN ECONOMIC ACTIVITY</t>
  </si>
  <si>
    <t>متوسط الأجر السنوي 1
ريال قطري</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</si>
  <si>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</si>
  <si>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</si>
  <si>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</si>
  <si>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</si>
  <si>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توزيعات القيمة المضافة الصافية
ألف ريال قطري</t>
  </si>
  <si>
    <t>Distribution Of Net Value Added
(Value QR. 000)</t>
  </si>
  <si>
    <t>( QR.)
Average Annual Wage (1)</t>
  </si>
  <si>
    <t>(%)
Percentage Of Intermediate Goods To Output</t>
  </si>
  <si>
    <t>(%)
Percentage Of Intermediate Services To Output</t>
  </si>
  <si>
    <t>( QR.)
Productivity Of Employee</t>
  </si>
  <si>
    <t>تعويضات العاملين</t>
  </si>
  <si>
    <t>فائض التشغيل</t>
  </si>
  <si>
    <t>Compensat ion Of Employees</t>
  </si>
  <si>
    <t>Operating Surplus</t>
  </si>
  <si>
    <t>Data sources:</t>
  </si>
  <si>
    <t>( QR.)
Gross Value Added Per Worker</t>
  </si>
  <si>
    <t xml:space="preserve">                                      Size of Establishments
                                                     &amp; Employees  
  Economic Activity  </t>
  </si>
  <si>
    <t>This chapter is the result of an annual field work that is to estimate the contribution of this activity in the national income of the state of Qatar and to extract the important indicators related to this activity.</t>
  </si>
  <si>
    <t>EMPLOYEES IN HOTELS AND RESTAURANTS ACTIVITY BY ECONOMIC ACTIVITY</t>
  </si>
  <si>
    <t>النشاط الإقتصادي الرئيسي</t>
  </si>
  <si>
    <t>Main Economic Activity</t>
  </si>
  <si>
    <t>Short term accommodation activities</t>
  </si>
  <si>
    <t>Restaurants and mobile food service activities</t>
  </si>
  <si>
    <t>Event catering and other food service activities</t>
  </si>
  <si>
    <t>Beverage serving activities</t>
  </si>
  <si>
    <t xml:space="preserve">أنشطة الإقامة قصيرة المدى </t>
  </si>
  <si>
    <t>أنشطة المطاعم وخدمات الأطعمة المتنقله</t>
  </si>
  <si>
    <t>أنشطة خدمات الطعام في المناسبات وغيرها من خدمات الطعام</t>
  </si>
  <si>
    <t>أنشطة تقديم المشروبات</t>
  </si>
  <si>
    <t>أنشطة الإقامة قصيرة المدى
Short term accommodation activities</t>
  </si>
  <si>
    <t>أنشطة المطاعم وخدمات الأطعمة المتنقله
estaurants and mobile food service activities</t>
  </si>
  <si>
    <t>أنشطة خدمات الطعام في المناسبات وغيرها من خدمات الطعام
Event catering and other food service activities</t>
  </si>
  <si>
    <t>أنشطة تقديم المشروبات
Beverage serving activities</t>
  </si>
  <si>
    <t xml:space="preserve"> - التعداد العام للمنشآت الاقتصادية 2015م.</t>
  </si>
  <si>
    <t xml:space="preserve"> - General Census of Economic Establishments
   2015.</t>
  </si>
  <si>
    <t xml:space="preserve">                               </t>
  </si>
  <si>
    <t>يسر جهاز التخطيط والاحصاء أن يقدم هذا الفصل الخاص بإحصاءات نشاط الفنادق والمطاعم وذلك فى إطار خطة الجهاز الطموحة فى توفير وتطوير الاحصاءات الاقتصادية.</t>
  </si>
  <si>
    <t>The Development and Statistics Authority is pleased to present this chapter covering statistics of hotels and restaurants activity within the framework of the authority’s ambitious plan for the provision and development of the economic statistics.</t>
  </si>
  <si>
    <t>جدول (48)</t>
  </si>
  <si>
    <t>TABLE (48)</t>
  </si>
  <si>
    <t>TABLE (49) (Value : 000 Q.R)</t>
  </si>
  <si>
    <t>جدول (49) (القيمة :الف ريال قطري )</t>
  </si>
  <si>
    <t>جدول (50) (القيمة : الف ريال قطري )</t>
  </si>
  <si>
    <t>TABLE (50) (Value : 000 Q.R)</t>
  </si>
  <si>
    <t>جدول رقم (51)</t>
  </si>
  <si>
    <t>Table No (51)</t>
  </si>
  <si>
    <t>Graph (23) شكل</t>
  </si>
  <si>
    <t>Graph (24) شكل</t>
  </si>
  <si>
    <t>2020</t>
  </si>
  <si>
    <t xml:space="preserve"> - مسح إحصاءات الفنادق والمطاعم  لعام 2020م</t>
  </si>
  <si>
    <t>ويتضمن هذا الفصل بعض المؤشرات عن عام 2020.</t>
  </si>
  <si>
    <t>This chapter includes some of the indicators for the year 2020.</t>
  </si>
  <si>
    <t xml:space="preserve"> - Hotels and Restaurants Statistics Survey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</si>
</sst>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0\ "/>
  </numFmts>
  <fonts count="41">
    <font>
      <sz val="10"/>
      <name val="Arial"/>
      <charset val="178"/>
    </font>
    <font>
      <sz val="10"/>
      <name val="Arial"/>
      <family val="2"/>
    </font>
    <font>
      <b/>
      <sz val="12"/>
      <name val="Arial"/>
      <family val="2"/>
      <charset val="178"/>
    </font>
    <font>
      <sz val="8"/>
      <name val="Arial"/>
      <family val="2"/>
      <charset val="178"/>
    </font>
    <font>
      <b/>
      <sz val="12"/>
      <name val="Arial"/>
      <family val="2"/>
    </font>
    <font>
      <sz val="10"/>
      <name val="Arial"/>
      <family val="2"/>
      <charset val="178"/>
    </font>
    <font>
      <b/>
      <sz val="8"/>
      <name val="Arial"/>
      <family val="2"/>
    </font>
    <font>
      <sz val="11"/>
      <name val="Arial"/>
      <family val="2"/>
      <charset val="178"/>
    </font>
    <font>
      <b/>
      <sz val="11"/>
      <name val="Arial"/>
      <family val="2"/>
      <charset val="178"/>
    </font>
    <font>
      <sz val="10"/>
      <color indexed="8"/>
      <name val="Arial"/>
      <family val="2"/>
      <charset val="178"/>
    </font>
    <font>
      <sz val="8"/>
      <name val="Arial"/>
      <family val="2"/>
    </font>
    <font>
      <b/>
      <sz val="10"/>
      <name val="Arial"/>
      <family val="2"/>
    </font>
    <font>
      <b/>
      <sz val="12"/>
      <name val="Arial"/>
      <family val="2"/>
    </font>
    <font>
      <b/>
      <sz val="9"/>
      <name val="Arial"/>
      <family val="2"/>
    </font>
    <font>
      <b/>
      <sz val="14"/>
      <color indexed="12"/>
      <name val="Arial"/>
      <family val="2"/>
    </font>
    <font>
      <b/>
      <sz val="12"/>
      <color indexed="12"/>
      <name val="Arial"/>
      <family val="2"/>
    </font>
    <font>
      <b/>
      <sz val="10"/>
      <color indexed="10"/>
      <name val="Arial"/>
      <family val="2"/>
      <charset val="178"/>
    </font>
    <font>
      <b/>
      <sz val="8"/>
      <color indexed="10"/>
      <name val="Arial"/>
      <family val="2"/>
    </font>
    <font>
      <b/>
      <sz val="12"/>
      <color indexed="10"/>
      <name val="Arial"/>
      <family val="2"/>
      <charset val="178"/>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sz val="11"/>
      <name val="Arial"/>
      <family val="2"/>
    </font>
    <font>
      <b/>
      <sz val="16"/>
      <name val="Arial"/>
      <family val="2"/>
    </font>
    <font>
      <sz val="16"/>
      <name val="Arial"/>
      <family val="2"/>
    </font>
    <font>
      <b/>
      <sz val="11"/>
      <name val="Arial"/>
      <family val="2"/>
    </font>
    <font>
      <sz val="12"/>
      <name val="Arial"/>
      <family val="2"/>
    </font>
    <font>
      <sz val="7"/>
      <name val="Arial"/>
      <family val="2"/>
    </font>
    <font>
      <b/>
      <sz val="8"/>
      <name val="Arial"/>
      <family val="2"/>
      <charset val="178"/>
    </font>
    <font>
      <i/>
      <sz val="10"/>
      <name val="Arial"/>
      <family val="2"/>
    </font>
    <font>
      <sz val="11"/>
      <color theme="1"/>
      <name val="Arial"/>
      <family val="2"/>
    </font>
    <font>
      <b/>
      <sz val="48"/>
      <color rgb="FF0000FF"/>
      <name val="AGA Arabesque Desktop"/>
      <charset val="2"/>
    </font>
    <font>
      <sz val="10"/>
      <color rgb="FF0000FF"/>
      <name val="Arial"/>
      <family val="2"/>
    </font>
    <font>
      <b/>
      <sz val="24"/>
      <color rgb="FF0000FF"/>
      <name val="Arial"/>
      <family val="2"/>
    </font>
    <font>
      <b/>
      <sz val="14"/>
      <color rgb="FF0000FF"/>
      <name val="Arial Black"/>
      <family val="2"/>
    </font>
    <font>
      <b/>
      <sz val="16"/>
      <name val="Sultan bold"/>
      <charset val="178"/>
    </font>
    <font>
      <b/>
      <sz val="12"/>
      <name val="Arial Black"/>
      <family val="2"/>
    </font>
    <font>
      <b/>
      <sz val="12"/>
      <name val="Sakkal Majalla"/>
    </font>
    <font>
      <sz val="10"/>
      <name val="Sakkal Majalla"/>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theme="2"/>
        <bgColor indexed="64"/>
      </patternFill>
    </fill>
  </fills>
  <borders count="40">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ck">
        <color theme="0"/>
      </top>
      <bottom style="thin">
        <color indexed="64"/>
      </bottom>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left style="thick">
        <color theme="0"/>
      </left>
      <right style="thick">
        <color theme="0"/>
      </right>
      <top style="thin">
        <color indexed="64"/>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bottom style="thin">
        <color indexed="64"/>
      </bottom>
      <diagonal/>
    </border>
    <border>
      <left/>
      <right style="medium">
        <color theme="0"/>
      </right>
      <top/>
      <bottom style="thin">
        <color indexed="64"/>
      </bottom>
      <diagonal/>
    </border>
    <border>
      <left/>
      <right style="thick">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top/>
      <bottom/>
      <diagonal/>
    </border>
    <border>
      <left style="thick">
        <color theme="0"/>
      </left>
      <right/>
      <top style="medium">
        <color theme="0"/>
      </top>
      <bottom style="thick">
        <color theme="0"/>
      </bottom>
      <diagonal/>
    </border>
    <border>
      <left style="thick">
        <color theme="0"/>
      </left>
      <right/>
      <top/>
      <bottom/>
      <diagonal/>
    </border>
    <border>
      <left style="thick">
        <color theme="0"/>
      </left>
      <right/>
      <top style="medium">
        <color theme="0"/>
      </top>
      <bottom/>
      <diagonal/>
    </border>
    <border>
      <left style="thick">
        <color theme="0"/>
      </left>
      <right/>
      <top style="thin">
        <color indexed="64"/>
      </top>
      <bottom style="thick">
        <color theme="0"/>
      </bottom>
      <diagonal/>
    </border>
    <border diagonalUp="1">
      <left style="thick">
        <color theme="0"/>
      </left>
      <right style="thick">
        <color theme="0"/>
      </right>
      <top style="thick">
        <color theme="0"/>
      </top>
      <bottom/>
      <diagonal style="thick">
        <color theme="0"/>
      </diagonal>
    </border>
    <border>
      <left style="thick">
        <color theme="0"/>
      </left>
      <right/>
      <top style="thin">
        <color indexed="64"/>
      </top>
      <bottom style="thin">
        <color indexed="64"/>
      </bottom>
      <diagonal/>
    </border>
    <border>
      <left style="medium">
        <color theme="0"/>
      </left>
      <right style="medium">
        <color theme="0"/>
      </right>
      <top style="thin">
        <color indexed="64"/>
      </top>
      <bottom style="thin">
        <color indexed="64"/>
      </bottom>
      <diagonal/>
    </border>
  </borders>
  <cellStyleXfs count="27">
    <xf numFmtId="0" fontId="0" fillId="0" borderId="0"/>
    <xf numFmtId="164" fontId="1" fillId="0" borderId="0" applyFont="0" applyFill="0" applyBorder="0" applyAlignment="0" applyProtection="0"/>
    <xf numFmtId="0" fontId="14" fillId="0" borderId="0" applyAlignment="0">
      <alignment horizontal="centerContinuous" vertical="center"/>
    </xf>
    <xf numFmtId="0" fontId="15" fillId="0" borderId="0" applyAlignment="0">
      <alignment horizontal="centerContinuous" vertical="center"/>
    </xf>
    <xf numFmtId="0" fontId="4" fillId="2" borderId="1">
      <alignment horizontal="right" vertical="center" wrapText="1"/>
    </xf>
    <xf numFmtId="1" fontId="13" fillId="2" borderId="2">
      <alignment horizontal="left" vertical="center" wrapText="1"/>
    </xf>
    <xf numFmtId="1" fontId="2" fillId="2" borderId="3">
      <alignment horizontal="center" vertical="center"/>
    </xf>
    <xf numFmtId="0" fontId="8" fillId="2" borderId="3">
      <alignment horizontal="center" vertical="center" wrapText="1"/>
    </xf>
    <xf numFmtId="0" fontId="6" fillId="2" borderId="3">
      <alignment horizontal="center" vertical="center" wrapText="1"/>
    </xf>
    <xf numFmtId="0" fontId="1" fillId="0" borderId="0">
      <alignment horizontal="center" vertical="center" readingOrder="2"/>
    </xf>
    <xf numFmtId="0" fontId="3" fillId="0" borderId="0">
      <alignment horizontal="left" vertical="center"/>
    </xf>
    <xf numFmtId="0" fontId="32" fillId="0" borderId="0"/>
    <xf numFmtId="0" fontId="19" fillId="0" borderId="0"/>
    <xf numFmtId="0" fontId="19" fillId="0" borderId="0"/>
    <xf numFmtId="0" fontId="28" fillId="0" borderId="0"/>
    <xf numFmtId="0" fontId="16" fillId="0" borderId="0">
      <alignment horizontal="right" vertical="center"/>
    </xf>
    <xf numFmtId="0" fontId="17" fillId="0" borderId="0">
      <alignment horizontal="left" vertical="center"/>
    </xf>
    <xf numFmtId="0" fontId="4" fillId="0" borderId="0">
      <alignment horizontal="right" vertical="center"/>
    </xf>
    <xf numFmtId="0" fontId="1" fillId="0" borderId="0">
      <alignment horizontal="left" vertical="center"/>
    </xf>
    <xf numFmtId="0" fontId="18" fillId="2" borderId="3" applyAlignment="0">
      <alignment horizontal="center" vertical="center"/>
    </xf>
    <xf numFmtId="0" fontId="16" fillId="0" borderId="4">
      <alignment horizontal="right" vertical="center" indent="1"/>
    </xf>
    <xf numFmtId="0" fontId="4" fillId="2" borderId="4">
      <alignment horizontal="right" vertical="center" wrapText="1" indent="1" readingOrder="2"/>
    </xf>
    <xf numFmtId="0" fontId="5" fillId="0" borderId="4">
      <alignment horizontal="right" vertical="center" indent="1"/>
    </xf>
    <xf numFmtId="0" fontId="5" fillId="2" borderId="4">
      <alignment horizontal="left" vertical="center" wrapText="1" indent="1"/>
    </xf>
    <xf numFmtId="0" fontId="5" fillId="0" borderId="5">
      <alignment horizontal="left" vertical="center"/>
    </xf>
    <xf numFmtId="0" fontId="5" fillId="0" borderId="6">
      <alignment horizontal="left" vertical="center"/>
    </xf>
    <xf numFmtId="0" fontId="1" fillId="0" borderId="0"/>
  </cellStyleXfs>
  <cellXfs count="190">
    <xf numFmtId="0" fontId="0" fillId="0" borderId="0" xfId="0"/>
    <xf numFmtId="0" fontId="0" fillId="0" borderId="0" xfId="0" applyAlignment="1">
      <alignment vertical="center"/>
    </xf>
    <xf numFmtId="0" fontId="0" fillId="0" borderId="0" xfId="0" applyBorder="1" applyAlignment="1">
      <alignment vertical="center"/>
    </xf>
    <xf numFmtId="0" fontId="7" fillId="0" borderId="0" xfId="0" applyFont="1" applyAlignment="1">
      <alignment vertical="center"/>
    </xf>
    <xf numFmtId="0" fontId="9" fillId="0" borderId="0" xfId="0" applyFont="1" applyAlignment="1">
      <alignment vertical="center"/>
    </xf>
    <xf numFmtId="0" fontId="19" fillId="0" borderId="0" xfId="12"/>
    <xf numFmtId="0" fontId="19" fillId="0" borderId="0" xfId="12" applyAlignment="1">
      <alignment vertical="center"/>
    </xf>
    <xf numFmtId="0" fontId="19" fillId="0" borderId="0" xfId="12" applyAlignment="1">
      <alignment horizontal="center" vertical="center"/>
    </xf>
    <xf numFmtId="0" fontId="20" fillId="0" borderId="0" xfId="12" applyFont="1" applyAlignment="1">
      <alignment vertical="center" wrapText="1" readingOrder="1"/>
    </xf>
    <xf numFmtId="0" fontId="22" fillId="0" borderId="0" xfId="12" applyFont="1" applyAlignment="1">
      <alignment vertical="center"/>
    </xf>
    <xf numFmtId="0" fontId="19" fillId="0" borderId="0" xfId="0" applyFont="1" applyBorder="1" applyAlignment="1">
      <alignment vertical="center"/>
    </xf>
    <xf numFmtId="0" fontId="12" fillId="0" borderId="0" xfId="3" applyFont="1" applyAlignment="1">
      <alignment vertical="center" wrapText="1"/>
    </xf>
    <xf numFmtId="0" fontId="12" fillId="0" borderId="0" xfId="3" applyFont="1" applyAlignment="1">
      <alignment vertical="center"/>
    </xf>
    <xf numFmtId="0" fontId="24" fillId="0" borderId="0" xfId="0" applyFont="1" applyAlignment="1">
      <alignment horizontal="centerContinuous" vertical="center"/>
    </xf>
    <xf numFmtId="0" fontId="7" fillId="0" borderId="0" xfId="0" applyFont="1" applyAlignment="1">
      <alignment vertical="center" wrapText="1"/>
    </xf>
    <xf numFmtId="0" fontId="5" fillId="0" borderId="0" xfId="0" applyFont="1" applyAlignment="1">
      <alignment vertical="center" wrapText="1"/>
    </xf>
    <xf numFmtId="0" fontId="33" fillId="0" borderId="0" xfId="12" applyFont="1" applyAlignment="1">
      <alignment horizontal="center" vertical="top" wrapText="1"/>
    </xf>
    <xf numFmtId="0" fontId="34" fillId="0" borderId="0" xfId="12" applyFont="1" applyAlignment="1">
      <alignment vertical="center"/>
    </xf>
    <xf numFmtId="0" fontId="35" fillId="0" borderId="0" xfId="12" applyFont="1" applyAlignment="1">
      <alignment horizontal="center" vertical="center" wrapText="1"/>
    </xf>
    <xf numFmtId="0" fontId="36" fillId="0" borderId="0" xfId="12" applyFont="1" applyAlignment="1">
      <alignment horizontal="center" vertical="center" wrapText="1"/>
    </xf>
    <xf numFmtId="0" fontId="19" fillId="0" borderId="0" xfId="0" applyFont="1" applyAlignment="1">
      <alignment vertical="center"/>
    </xf>
    <xf numFmtId="0" fontId="23" fillId="0" borderId="0" xfId="0" applyFont="1" applyAlignment="1">
      <alignment vertical="top"/>
    </xf>
    <xf numFmtId="0" fontId="23" fillId="0" borderId="0" xfId="0" applyFont="1" applyBorder="1" applyAlignment="1">
      <alignment vertical="top"/>
    </xf>
    <xf numFmtId="0" fontId="19" fillId="0" borderId="0" xfId="0" applyFont="1" applyAlignment="1">
      <alignment horizontal="justify" vertical="center"/>
    </xf>
    <xf numFmtId="0" fontId="11" fillId="0" borderId="0" xfId="18" applyFont="1">
      <alignment horizontal="left" vertical="center"/>
    </xf>
    <xf numFmtId="0" fontId="11" fillId="3" borderId="10" xfId="21" applyFont="1" applyFill="1" applyBorder="1" applyAlignment="1">
      <alignment horizontal="center" vertical="center" wrapText="1" readingOrder="2"/>
    </xf>
    <xf numFmtId="0" fontId="12" fillId="0" borderId="0" xfId="3" applyFont="1" applyBorder="1" applyAlignment="1">
      <alignment horizontal="centerContinuous" vertical="center"/>
    </xf>
    <xf numFmtId="0" fontId="12" fillId="0" borderId="0" xfId="3" applyFont="1" applyBorder="1" applyAlignment="1">
      <alignment horizontal="centerContinuous" vertical="center" wrapText="1"/>
    </xf>
    <xf numFmtId="0" fontId="7" fillId="0" borderId="0" xfId="0" applyFont="1" applyBorder="1" applyAlignment="1">
      <alignment vertical="center"/>
    </xf>
    <xf numFmtId="0" fontId="9" fillId="0" borderId="0" xfId="0" applyFont="1" applyBorder="1" applyAlignment="1">
      <alignment vertical="center"/>
    </xf>
    <xf numFmtId="0" fontId="11" fillId="4" borderId="11" xfId="21" applyFont="1" applyFill="1" applyBorder="1" applyAlignment="1">
      <alignment horizontal="center" vertical="center" wrapText="1" readingOrder="2"/>
    </xf>
    <xf numFmtId="0" fontId="1" fillId="0" borderId="0" xfId="0" applyFont="1" applyAlignment="1">
      <alignment vertical="center"/>
    </xf>
    <xf numFmtId="0" fontId="1" fillId="0" borderId="0" xfId="0" applyFont="1" applyBorder="1" applyAlignment="1">
      <alignment horizontal="center" vertical="center"/>
    </xf>
    <xf numFmtId="0" fontId="1" fillId="0" borderId="0" xfId="0" applyFont="1" applyAlignment="1">
      <alignment horizontal="justify" vertical="top" wrapText="1"/>
    </xf>
    <xf numFmtId="0" fontId="1" fillId="0" borderId="0" xfId="0" applyFont="1" applyBorder="1" applyAlignment="1">
      <alignment horizontal="justify" vertical="top" wrapText="1"/>
    </xf>
    <xf numFmtId="0" fontId="1" fillId="0" borderId="0" xfId="0" applyFont="1" applyBorder="1" applyAlignment="1">
      <alignment horizontal="justify" vertical="center" wrapText="1"/>
    </xf>
    <xf numFmtId="0" fontId="1" fillId="0" borderId="0" xfId="0" applyFont="1" applyAlignment="1">
      <alignment horizontal="justify" vertical="center" wrapText="1" readingOrder="1"/>
    </xf>
    <xf numFmtId="0" fontId="4" fillId="0" borderId="0" xfId="3" applyFont="1" applyAlignment="1">
      <alignment horizontal="centerContinuous" vertical="center" wrapText="1"/>
    </xf>
    <xf numFmtId="0" fontId="4" fillId="0" borderId="0" xfId="17" applyFont="1">
      <alignment horizontal="right" vertical="center"/>
    </xf>
    <xf numFmtId="0" fontId="25" fillId="0" borderId="0" xfId="2" applyFont="1" applyAlignment="1">
      <alignment horizontal="centerContinuous" vertical="center" readingOrder="2"/>
    </xf>
    <xf numFmtId="0" fontId="26" fillId="0" borderId="0" xfId="0" applyFont="1" applyAlignment="1">
      <alignment horizontal="centerContinuous" vertical="center"/>
    </xf>
    <xf numFmtId="0" fontId="26" fillId="0" borderId="0" xfId="0" applyFont="1" applyBorder="1" applyAlignment="1">
      <alignment horizontal="centerContinuous" vertical="center"/>
    </xf>
    <xf numFmtId="0" fontId="25" fillId="0" borderId="0" xfId="0" applyFont="1" applyAlignment="1">
      <alignment horizontal="centerContinuous" vertical="center"/>
    </xf>
    <xf numFmtId="0" fontId="26" fillId="0" borderId="0" xfId="0" applyFont="1" applyBorder="1" applyAlignment="1">
      <alignment vertical="center"/>
    </xf>
    <xf numFmtId="0" fontId="25" fillId="0" borderId="0" xfId="0" applyFont="1" applyBorder="1" applyAlignment="1">
      <alignment horizontal="centerContinuous" vertical="center"/>
    </xf>
    <xf numFmtId="0" fontId="25" fillId="0" borderId="0" xfId="0" applyFont="1" applyBorder="1" applyAlignment="1">
      <alignment vertical="center"/>
    </xf>
    <xf numFmtId="0" fontId="4" fillId="0" borderId="0" xfId="0" applyFont="1" applyAlignment="1">
      <alignment vertical="center"/>
    </xf>
    <xf numFmtId="0" fontId="25" fillId="0" borderId="0" xfId="2" applyFont="1" applyBorder="1" applyAlignment="1">
      <alignment horizontal="centerContinuous" vertical="center" readingOrder="2"/>
    </xf>
    <xf numFmtId="0" fontId="4" fillId="0" borderId="0" xfId="3" applyFont="1" applyAlignment="1">
      <alignment horizontal="centerContinuous" vertical="center"/>
    </xf>
    <xf numFmtId="0" fontId="10" fillId="3" borderId="10" xfId="23" applyFont="1" applyFill="1" applyBorder="1" applyAlignment="1">
      <alignment horizontal="center" vertical="center" wrapText="1"/>
    </xf>
    <xf numFmtId="0" fontId="27" fillId="0" borderId="0" xfId="12" applyFont="1" applyAlignment="1">
      <alignment vertical="center" wrapText="1" readingOrder="1"/>
    </xf>
    <xf numFmtId="0" fontId="24" fillId="0" borderId="0" xfId="12" applyFont="1" applyAlignment="1">
      <alignment vertical="center"/>
    </xf>
    <xf numFmtId="0" fontId="1" fillId="0" borderId="0" xfId="0" applyFont="1" applyBorder="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4" fillId="0" borderId="0" xfId="0" applyFont="1" applyAlignment="1">
      <alignment horizontal="left" vertical="center"/>
    </xf>
    <xf numFmtId="0" fontId="10" fillId="4" borderId="11" xfId="23" applyFont="1" applyFill="1" applyBorder="1" applyAlignment="1">
      <alignment horizontal="center" vertical="center" wrapText="1"/>
    </xf>
    <xf numFmtId="0" fontId="1" fillId="0" borderId="0" xfId="0" applyFont="1" applyAlignment="1">
      <alignment horizontal="left" vertical="center" readingOrder="2"/>
    </xf>
    <xf numFmtId="0" fontId="4" fillId="0" borderId="0" xfId="3" applyFont="1" applyAlignment="1">
      <alignment vertical="center" wrapText="1"/>
    </xf>
    <xf numFmtId="0" fontId="4" fillId="0" borderId="0" xfId="3" applyFont="1" applyAlignment="1">
      <alignment vertical="center"/>
    </xf>
    <xf numFmtId="0" fontId="1" fillId="0" borderId="0" xfId="0" applyFont="1" applyAlignment="1">
      <alignment horizontal="centerContinuous" vertical="center"/>
    </xf>
    <xf numFmtId="1" fontId="11" fillId="0" borderId="0" xfId="0" applyNumberFormat="1" applyFont="1" applyBorder="1" applyAlignment="1">
      <alignment horizontal="center" vertical="center"/>
    </xf>
    <xf numFmtId="0" fontId="24" fillId="0" borderId="0" xfId="0" applyFont="1" applyAlignment="1">
      <alignment vertical="center"/>
    </xf>
    <xf numFmtId="0" fontId="4" fillId="0" borderId="0" xfId="0" applyFont="1" applyAlignment="1">
      <alignment horizontal="centerContinuous" vertical="center"/>
    </xf>
    <xf numFmtId="0" fontId="28" fillId="0" borderId="0" xfId="14" applyFont="1" applyAlignment="1">
      <alignment vertical="center"/>
    </xf>
    <xf numFmtId="49" fontId="4" fillId="0" borderId="0" xfId="14" applyNumberFormat="1" applyFont="1" applyAlignment="1">
      <alignment horizontal="right" vertical="center"/>
    </xf>
    <xf numFmtId="49" fontId="11" fillId="0" borderId="0" xfId="14" applyNumberFormat="1" applyFont="1" applyAlignment="1">
      <alignment vertical="center"/>
    </xf>
    <xf numFmtId="49" fontId="11" fillId="4" borderId="12" xfId="14" applyNumberFormat="1" applyFont="1" applyFill="1" applyBorder="1" applyAlignment="1">
      <alignment horizontal="center" wrapText="1"/>
    </xf>
    <xf numFmtId="49" fontId="11" fillId="4" borderId="12" xfId="14" applyNumberFormat="1" applyFont="1" applyFill="1" applyBorder="1" applyAlignment="1">
      <alignment horizontal="center"/>
    </xf>
    <xf numFmtId="49" fontId="29" fillId="4" borderId="13" xfId="14" applyNumberFormat="1" applyFont="1" applyFill="1" applyBorder="1" applyAlignment="1">
      <alignment horizontal="center" vertical="top" wrapText="1"/>
    </xf>
    <xf numFmtId="0" fontId="31" fillId="0" borderId="0" xfId="0" applyFont="1" applyAlignment="1">
      <alignment vertical="center"/>
    </xf>
    <xf numFmtId="3" fontId="11" fillId="3" borderId="14" xfId="19" applyNumberFormat="1" applyFont="1" applyFill="1" applyBorder="1" applyAlignment="1">
      <alignment horizontal="center" vertical="center"/>
    </xf>
    <xf numFmtId="1" fontId="11" fillId="3" borderId="10" xfId="1" applyNumberFormat="1" applyFont="1" applyFill="1" applyBorder="1" applyAlignment="1">
      <alignment horizontal="center" vertical="center"/>
    </xf>
    <xf numFmtId="1" fontId="11" fillId="4" borderId="11" xfId="1" applyNumberFormat="1" applyFont="1" applyFill="1" applyBorder="1" applyAlignment="1">
      <alignment horizontal="center" vertical="center"/>
    </xf>
    <xf numFmtId="1" fontId="11" fillId="4" borderId="14" xfId="1" applyNumberFormat="1" applyFont="1" applyFill="1" applyBorder="1" applyAlignment="1">
      <alignment horizontal="center" vertical="center"/>
    </xf>
    <xf numFmtId="165" fontId="1" fillId="3" borderId="10" xfId="1" applyNumberFormat="1" applyFont="1" applyFill="1" applyBorder="1" applyAlignment="1">
      <alignment horizontal="center" vertical="center"/>
    </xf>
    <xf numFmtId="165" fontId="11" fillId="3" borderId="10" xfId="1" applyNumberFormat="1" applyFont="1" applyFill="1" applyBorder="1" applyAlignment="1">
      <alignment horizontal="center" vertical="center"/>
    </xf>
    <xf numFmtId="165" fontId="1" fillId="4" borderId="11" xfId="1" applyNumberFormat="1" applyFont="1" applyFill="1" applyBorder="1" applyAlignment="1">
      <alignment horizontal="center" vertical="center"/>
    </xf>
    <xf numFmtId="165" fontId="11" fillId="4" borderId="11" xfId="1" applyNumberFormat="1" applyFont="1" applyFill="1" applyBorder="1" applyAlignment="1">
      <alignment horizontal="center" vertical="center"/>
    </xf>
    <xf numFmtId="165" fontId="11" fillId="3" borderId="14" xfId="1" applyNumberFormat="1" applyFont="1" applyFill="1" applyBorder="1" applyAlignment="1">
      <alignment horizontal="center" vertical="center"/>
    </xf>
    <xf numFmtId="0" fontId="10" fillId="4" borderId="12" xfId="0" applyFont="1" applyFill="1" applyBorder="1" applyAlignment="1">
      <alignment horizontal="left" vertical="center" wrapText="1" indent="1"/>
    </xf>
    <xf numFmtId="0" fontId="10" fillId="3" borderId="12" xfId="0" applyFont="1" applyFill="1" applyBorder="1" applyAlignment="1">
      <alignment horizontal="left" vertical="center" wrapText="1" indent="1"/>
    </xf>
    <xf numFmtId="0" fontId="27" fillId="4" borderId="33" xfId="0" applyFont="1" applyFill="1" applyBorder="1" applyAlignment="1">
      <alignment vertical="center" wrapText="1"/>
    </xf>
    <xf numFmtId="0" fontId="27" fillId="3" borderId="34" xfId="0" applyFont="1" applyFill="1" applyBorder="1" applyAlignment="1">
      <alignment vertical="center" wrapText="1"/>
    </xf>
    <xf numFmtId="0" fontId="27" fillId="4" borderId="35" xfId="0" applyFont="1" applyFill="1" applyBorder="1" applyAlignment="1">
      <alignment vertical="center" wrapText="1"/>
    </xf>
    <xf numFmtId="0" fontId="27" fillId="3" borderId="36" xfId="0" applyFont="1" applyFill="1" applyBorder="1" applyAlignment="1">
      <alignment vertical="center" wrapText="1"/>
    </xf>
    <xf numFmtId="0" fontId="4" fillId="0" borderId="0" xfId="3" applyFont="1" applyBorder="1" applyAlignment="1">
      <alignment horizontal="centerContinuous" vertical="center" wrapText="1"/>
    </xf>
    <xf numFmtId="0" fontId="4" fillId="0" borderId="0" xfId="3" applyFont="1" applyBorder="1" applyAlignment="1">
      <alignment horizontal="centerContinuous" vertical="center"/>
    </xf>
    <xf numFmtId="0" fontId="20" fillId="0" borderId="0" xfId="26" applyFont="1" applyAlignment="1">
      <alignment vertical="center" wrapText="1" readingOrder="1"/>
    </xf>
    <xf numFmtId="0" fontId="22" fillId="0" borderId="0" xfId="26" applyFont="1" applyAlignment="1">
      <alignment vertical="center"/>
    </xf>
    <xf numFmtId="0" fontId="27" fillId="0" borderId="0" xfId="26" applyFont="1" applyAlignment="1">
      <alignment vertical="center" wrapText="1" readingOrder="1"/>
    </xf>
    <xf numFmtId="0" fontId="24" fillId="0" borderId="0" xfId="26" applyFont="1" applyAlignment="1">
      <alignment vertical="center"/>
    </xf>
    <xf numFmtId="165" fontId="11" fillId="3" borderId="11" xfId="1" applyNumberFormat="1" applyFont="1" applyFill="1" applyBorder="1" applyAlignment="1">
      <alignment horizontal="center" vertical="center"/>
    </xf>
    <xf numFmtId="165" fontId="11" fillId="4" borderId="15" xfId="1" applyNumberFormat="1" applyFont="1" applyFill="1" applyBorder="1" applyAlignment="1">
      <alignment horizontal="center" vertical="center"/>
    </xf>
    <xf numFmtId="0" fontId="1" fillId="3" borderId="12" xfId="0" applyFont="1" applyFill="1" applyBorder="1" applyAlignment="1">
      <alignment vertical="center" wrapText="1"/>
    </xf>
    <xf numFmtId="0" fontId="1" fillId="4" borderId="12" xfId="0" applyFont="1" applyFill="1" applyBorder="1" applyAlignment="1">
      <alignment vertical="center"/>
    </xf>
    <xf numFmtId="0" fontId="1" fillId="3" borderId="12" xfId="0" applyFont="1" applyFill="1" applyBorder="1" applyAlignment="1">
      <alignment vertical="center"/>
    </xf>
    <xf numFmtId="0" fontId="1" fillId="4" borderId="13" xfId="0" applyFont="1" applyFill="1" applyBorder="1" applyAlignment="1">
      <alignment vertical="center"/>
    </xf>
    <xf numFmtId="1" fontId="1" fillId="3" borderId="12" xfId="0" applyNumberFormat="1" applyFont="1" applyFill="1" applyBorder="1" applyAlignment="1">
      <alignment vertical="center" wrapText="1"/>
    </xf>
    <xf numFmtId="1" fontId="1" fillId="4" borderId="12" xfId="0" applyNumberFormat="1" applyFont="1" applyFill="1" applyBorder="1" applyAlignment="1">
      <alignment vertical="center"/>
    </xf>
    <xf numFmtId="1" fontId="1" fillId="3" borderId="12" xfId="0" applyNumberFormat="1" applyFont="1" applyFill="1" applyBorder="1" applyAlignment="1">
      <alignment vertical="center"/>
    </xf>
    <xf numFmtId="0" fontId="11" fillId="3" borderId="39" xfId="0" applyFont="1" applyFill="1" applyBorder="1" applyAlignment="1">
      <alignment vertical="center" wrapText="1"/>
    </xf>
    <xf numFmtId="2" fontId="11" fillId="3" borderId="39" xfId="0" applyNumberFormat="1" applyFont="1" applyFill="1" applyBorder="1" applyAlignment="1">
      <alignment vertical="center" wrapText="1"/>
    </xf>
    <xf numFmtId="1" fontId="11" fillId="3" borderId="39" xfId="0" applyNumberFormat="1" applyFont="1" applyFill="1" applyBorder="1" applyAlignment="1">
      <alignment vertical="center" wrapText="1"/>
    </xf>
    <xf numFmtId="0" fontId="0" fillId="0" borderId="0" xfId="0" applyBorder="1"/>
    <xf numFmtId="0" fontId="11" fillId="3" borderId="0" xfId="0" applyFont="1" applyFill="1" applyBorder="1" applyAlignment="1">
      <alignment vertical="center" wrapText="1"/>
    </xf>
    <xf numFmtId="2" fontId="11" fillId="3" borderId="0" xfId="0" applyNumberFormat="1" applyFont="1" applyFill="1" applyBorder="1" applyAlignment="1">
      <alignment vertical="center" wrapText="1"/>
    </xf>
    <xf numFmtId="0" fontId="1" fillId="3" borderId="0" xfId="0" applyFont="1" applyFill="1" applyBorder="1" applyAlignment="1">
      <alignment horizontal="right" vertical="center" wrapText="1"/>
    </xf>
    <xf numFmtId="0" fontId="1" fillId="4" borderId="0" xfId="0" applyFont="1" applyFill="1" applyBorder="1" applyAlignment="1">
      <alignment horizontal="right" vertical="center"/>
    </xf>
    <xf numFmtId="0" fontId="1" fillId="3" borderId="0" xfId="0" applyFont="1" applyFill="1" applyBorder="1" applyAlignment="1">
      <alignment horizontal="right" vertical="center"/>
    </xf>
    <xf numFmtId="0" fontId="23" fillId="0" borderId="0" xfId="12" applyFont="1" applyAlignment="1">
      <alignment vertical="center" wrapText="1" readingOrder="1"/>
    </xf>
    <xf numFmtId="0" fontId="23" fillId="0" borderId="0" xfId="26" applyFont="1" applyAlignment="1">
      <alignment vertical="center" wrapText="1" readingOrder="1"/>
    </xf>
    <xf numFmtId="0" fontId="21" fillId="0" borderId="0" xfId="26" applyFont="1" applyBorder="1" applyAlignment="1">
      <alignment vertical="center" wrapText="1" readingOrder="1"/>
    </xf>
    <xf numFmtId="0" fontId="20" fillId="0" borderId="0" xfId="26" applyFont="1" applyBorder="1" applyAlignment="1">
      <alignment vertical="center" wrapText="1" readingOrder="1"/>
    </xf>
    <xf numFmtId="0" fontId="21" fillId="0" borderId="0" xfId="12" applyFont="1" applyBorder="1" applyAlignment="1">
      <alignment vertical="center" wrapText="1" readingOrder="1"/>
    </xf>
    <xf numFmtId="0" fontId="20" fillId="0" borderId="0" xfId="12" applyFont="1" applyBorder="1" applyAlignment="1">
      <alignment vertical="center" wrapText="1" readingOrder="1"/>
    </xf>
    <xf numFmtId="0" fontId="37" fillId="0" borderId="0" xfId="0" applyFont="1" applyAlignment="1">
      <alignment horizontal="center" vertical="center" wrapText="1"/>
    </xf>
    <xf numFmtId="0" fontId="38" fillId="0" borderId="0" xfId="0" applyFont="1" applyAlignment="1">
      <alignment horizontal="center" vertical="center" wrapText="1"/>
    </xf>
    <xf numFmtId="0" fontId="39" fillId="0" borderId="0" xfId="0" applyFont="1" applyAlignment="1">
      <alignment horizontal="right" vertical="top" wrapText="1"/>
    </xf>
    <xf numFmtId="0" fontId="39" fillId="0" borderId="0" xfId="0" applyFont="1" applyAlignment="1">
      <alignment horizontal="right" vertical="top" wrapText="1" readingOrder="2"/>
    </xf>
    <xf numFmtId="0" fontId="39" fillId="0" borderId="0" xfId="0" applyFont="1" applyAlignment="1">
      <alignment horizontal="right" vertical="center" wrapText="1"/>
    </xf>
    <xf numFmtId="0" fontId="39" fillId="0" borderId="0" xfId="0" applyFont="1" applyAlignment="1">
      <alignment horizontal="right" vertical="top" readingOrder="2"/>
    </xf>
    <xf numFmtId="0" fontId="40" fillId="0" borderId="0" xfId="0" applyFont="1" applyAlignment="1">
      <alignment vertical="center"/>
    </xf>
    <xf numFmtId="0" fontId="1" fillId="3" borderId="31" xfId="0" applyFont="1" applyFill="1" applyBorder="1" applyAlignment="1">
      <alignment vertical="center" wrapText="1"/>
    </xf>
    <xf numFmtId="0" fontId="11" fillId="3" borderId="12" xfId="0" applyFont="1" applyFill="1" applyBorder="1" applyAlignment="1">
      <alignment vertical="center" wrapText="1"/>
    </xf>
    <xf numFmtId="0" fontId="11" fillId="4" borderId="12" xfId="0" applyFont="1" applyFill="1" applyBorder="1" applyAlignment="1">
      <alignment vertical="center" wrapText="1"/>
    </xf>
    <xf numFmtId="0" fontId="11" fillId="4" borderId="13" xfId="0" applyFont="1" applyFill="1" applyBorder="1" applyAlignment="1">
      <alignment vertical="center" wrapText="1"/>
    </xf>
    <xf numFmtId="3" fontId="11" fillId="3" borderId="10" xfId="20" applyNumberFormat="1" applyFont="1" applyFill="1" applyBorder="1" applyAlignment="1">
      <alignment vertical="center"/>
    </xf>
    <xf numFmtId="3" fontId="11" fillId="4" borderId="11" xfId="20" applyNumberFormat="1" applyFont="1" applyFill="1" applyBorder="1" applyAlignment="1">
      <alignment vertical="center"/>
    </xf>
    <xf numFmtId="0" fontId="11" fillId="4" borderId="12" xfId="0" applyFont="1" applyFill="1" applyBorder="1" applyAlignment="1">
      <alignment vertical="center"/>
    </xf>
    <xf numFmtId="0" fontId="11" fillId="3" borderId="12" xfId="0" applyFont="1" applyFill="1" applyBorder="1" applyAlignment="1">
      <alignment vertical="center"/>
    </xf>
    <xf numFmtId="0" fontId="11" fillId="4" borderId="13" xfId="0" applyFont="1" applyFill="1" applyBorder="1" applyAlignment="1">
      <alignment vertical="center"/>
    </xf>
    <xf numFmtId="0" fontId="6" fillId="4" borderId="38" xfId="19" applyFont="1" applyFill="1" applyBorder="1" applyAlignment="1">
      <alignment horizontal="center" vertical="center" wrapText="1"/>
    </xf>
    <xf numFmtId="0" fontId="6" fillId="4" borderId="30" xfId="19" applyFont="1" applyFill="1" applyBorder="1" applyAlignment="1">
      <alignment horizontal="center" vertical="center" wrapText="1"/>
    </xf>
    <xf numFmtId="0" fontId="11" fillId="4" borderId="14" xfId="19" applyFont="1" applyFill="1" applyBorder="1" applyAlignment="1">
      <alignment horizontal="center" vertical="center"/>
    </xf>
    <xf numFmtId="0" fontId="11" fillId="4" borderId="16" xfId="4" applyFont="1" applyFill="1" applyBorder="1">
      <alignment horizontal="right" vertical="center" wrapText="1"/>
    </xf>
    <xf numFmtId="0" fontId="11" fillId="4" borderId="17" xfId="4" applyFont="1" applyFill="1" applyBorder="1">
      <alignment horizontal="right" vertical="center" wrapText="1"/>
    </xf>
    <xf numFmtId="0" fontId="11" fillId="4" borderId="18" xfId="4" applyFont="1" applyFill="1" applyBorder="1">
      <alignment horizontal="right" vertical="center" wrapText="1"/>
    </xf>
    <xf numFmtId="0" fontId="11" fillId="4" borderId="37" xfId="4" applyFont="1" applyFill="1" applyBorder="1">
      <alignment horizontal="right" vertical="center" wrapText="1"/>
    </xf>
    <xf numFmtId="1" fontId="6" fillId="4" borderId="19" xfId="5" applyFont="1" applyFill="1" applyBorder="1">
      <alignment horizontal="left" vertical="center" wrapText="1"/>
    </xf>
    <xf numFmtId="1" fontId="6" fillId="4" borderId="20" xfId="5" applyFont="1" applyFill="1" applyBorder="1">
      <alignment horizontal="left" vertical="center" wrapText="1"/>
    </xf>
    <xf numFmtId="1" fontId="6" fillId="4" borderId="21" xfId="5" applyFont="1" applyFill="1" applyBorder="1">
      <alignment horizontal="left" vertical="center" wrapText="1"/>
    </xf>
    <xf numFmtId="49" fontId="1" fillId="4" borderId="14" xfId="7" applyNumberFormat="1" applyFont="1" applyFill="1" applyBorder="1">
      <alignment horizontal="center" vertical="center" wrapText="1"/>
    </xf>
    <xf numFmtId="0" fontId="1" fillId="4" borderId="14" xfId="7" applyFont="1" applyFill="1" applyBorder="1">
      <alignment horizontal="center" vertical="center" wrapText="1"/>
    </xf>
    <xf numFmtId="0" fontId="27" fillId="4" borderId="14" xfId="7" applyFont="1" applyFill="1" applyBorder="1">
      <alignment horizontal="center" vertical="center" wrapText="1"/>
    </xf>
    <xf numFmtId="0" fontId="11" fillId="4" borderId="10" xfId="7" applyFont="1" applyFill="1" applyBorder="1" applyAlignment="1">
      <alignment horizontal="center" vertical="center" wrapText="1" readingOrder="1"/>
    </xf>
    <xf numFmtId="0" fontId="11" fillId="4" borderId="11" xfId="7" applyFont="1" applyFill="1" applyBorder="1" applyAlignment="1">
      <alignment horizontal="center" vertical="center" wrapText="1" readingOrder="1"/>
    </xf>
    <xf numFmtId="0" fontId="11" fillId="4" borderId="15" xfId="7" applyFont="1" applyFill="1" applyBorder="1" applyAlignment="1">
      <alignment horizontal="center" vertical="center" wrapText="1" readingOrder="1"/>
    </xf>
    <xf numFmtId="0" fontId="4" fillId="0" borderId="0" xfId="3" applyFont="1" applyAlignment="1">
      <alignment horizontal="center" vertical="center" wrapText="1" readingOrder="2"/>
    </xf>
    <xf numFmtId="0" fontId="25" fillId="0" borderId="0" xfId="2" applyFont="1" applyAlignment="1">
      <alignment horizontal="center" vertical="center" readingOrder="2"/>
    </xf>
    <xf numFmtId="0" fontId="4" fillId="0" borderId="0" xfId="3" applyFont="1" applyAlignment="1">
      <alignment horizontal="center" vertical="center"/>
    </xf>
    <xf numFmtId="0" fontId="11" fillId="3" borderId="14" xfId="19" applyFont="1" applyFill="1" applyBorder="1" applyAlignment="1">
      <alignment horizontal="center" vertical="center"/>
    </xf>
    <xf numFmtId="0" fontId="6" fillId="3" borderId="14" xfId="19" applyFont="1" applyFill="1" applyBorder="1" applyAlignment="1">
      <alignment horizontal="center" vertical="center" wrapText="1"/>
    </xf>
    <xf numFmtId="1" fontId="11" fillId="4" borderId="22" xfId="6" applyFont="1" applyFill="1" applyBorder="1">
      <alignment horizontal="center" vertical="center"/>
    </xf>
    <xf numFmtId="1" fontId="11" fillId="4" borderId="23" xfId="6" applyFont="1" applyFill="1" applyBorder="1">
      <alignment horizontal="center" vertical="center"/>
    </xf>
    <xf numFmtId="1" fontId="11" fillId="4" borderId="15" xfId="6" applyFont="1" applyFill="1" applyBorder="1">
      <alignment horizontal="center" vertical="center"/>
    </xf>
    <xf numFmtId="0" fontId="11" fillId="4" borderId="22" xfId="7" applyFont="1" applyFill="1" applyBorder="1" applyAlignment="1">
      <alignment horizontal="center" vertical="center" wrapText="1" readingOrder="1"/>
    </xf>
    <xf numFmtId="0" fontId="11" fillId="4" borderId="23" xfId="7" applyFont="1" applyFill="1" applyBorder="1" applyAlignment="1">
      <alignment horizontal="center" vertical="center" wrapText="1" readingOrder="1"/>
    </xf>
    <xf numFmtId="0" fontId="6" fillId="4" borderId="22" xfId="7" applyFont="1" applyFill="1" applyBorder="1">
      <alignment horizontal="center" vertical="center" wrapText="1"/>
    </xf>
    <xf numFmtId="0" fontId="6" fillId="4" borderId="23" xfId="7" applyFont="1" applyFill="1" applyBorder="1">
      <alignment horizontal="center" vertical="center" wrapText="1"/>
    </xf>
    <xf numFmtId="0" fontId="6" fillId="4" borderId="15" xfId="7" applyFont="1" applyFill="1" applyBorder="1">
      <alignment horizontal="center" vertical="center" wrapText="1"/>
    </xf>
    <xf numFmtId="0" fontId="11" fillId="0" borderId="0" xfId="0" applyFont="1" applyBorder="1" applyAlignment="1">
      <alignment horizontal="center" vertical="center"/>
    </xf>
    <xf numFmtId="0" fontId="11" fillId="4" borderId="22" xfId="7" applyFont="1" applyFill="1" applyBorder="1">
      <alignment horizontal="center" vertical="center" wrapText="1"/>
    </xf>
    <xf numFmtId="0" fontId="11" fillId="4" borderId="23" xfId="7" applyFont="1" applyFill="1" applyBorder="1">
      <alignment horizontal="center" vertical="center" wrapText="1"/>
    </xf>
    <xf numFmtId="0" fontId="11" fillId="4" borderId="15" xfId="7" applyFont="1" applyFill="1" applyBorder="1">
      <alignment horizontal="center" vertical="center" wrapText="1"/>
    </xf>
    <xf numFmtId="0" fontId="6" fillId="3" borderId="38" xfId="19" applyFont="1" applyFill="1" applyBorder="1" applyAlignment="1">
      <alignment horizontal="center" vertical="center" wrapText="1"/>
    </xf>
    <xf numFmtId="0" fontId="6" fillId="3" borderId="30" xfId="19" applyFont="1" applyFill="1" applyBorder="1" applyAlignment="1">
      <alignment horizontal="center" vertical="center" wrapText="1"/>
    </xf>
    <xf numFmtId="0" fontId="11" fillId="4" borderId="24" xfId="7" applyFont="1" applyFill="1" applyBorder="1" applyAlignment="1">
      <alignment horizontal="center" vertical="center" wrapText="1" readingOrder="1"/>
    </xf>
    <xf numFmtId="0" fontId="11" fillId="4" borderId="25" xfId="7" applyFont="1" applyFill="1" applyBorder="1" applyAlignment="1">
      <alignment horizontal="center" vertical="center" wrapText="1" readingOrder="1"/>
    </xf>
    <xf numFmtId="0" fontId="4" fillId="0" borderId="0" xfId="3" applyFont="1" applyBorder="1" applyAlignment="1">
      <alignment horizontal="center" vertical="center" wrapText="1"/>
    </xf>
    <xf numFmtId="0" fontId="25" fillId="0" borderId="0" xfId="2" applyFont="1" applyBorder="1" applyAlignment="1">
      <alignment horizontal="center" vertical="center" readingOrder="2"/>
    </xf>
    <xf numFmtId="49" fontId="25" fillId="0" borderId="0" xfId="14" applyNumberFormat="1" applyFont="1" applyAlignment="1">
      <alignment horizontal="center" vertical="center"/>
    </xf>
    <xf numFmtId="49" fontId="25" fillId="0" borderId="0" xfId="14" applyNumberFormat="1" applyFont="1" applyAlignment="1">
      <alignment horizontal="center" vertical="center" readingOrder="2"/>
    </xf>
    <xf numFmtId="49" fontId="4" fillId="0" borderId="0" xfId="14" applyNumberFormat="1" applyFont="1" applyAlignment="1">
      <alignment horizontal="center" vertical="center" wrapText="1"/>
    </xf>
    <xf numFmtId="49" fontId="11" fillId="4" borderId="31" xfId="14" applyNumberFormat="1" applyFont="1" applyFill="1" applyBorder="1" applyAlignment="1">
      <alignment horizontal="center" wrapText="1"/>
    </xf>
    <xf numFmtId="49" fontId="11" fillId="4" borderId="12" xfId="14" applyNumberFormat="1" applyFont="1" applyFill="1" applyBorder="1" applyAlignment="1">
      <alignment horizontal="center" wrapText="1"/>
    </xf>
    <xf numFmtId="49" fontId="11" fillId="4" borderId="26" xfId="14" applyNumberFormat="1" applyFont="1" applyFill="1" applyBorder="1" applyAlignment="1">
      <alignment horizontal="center" wrapText="1"/>
    </xf>
    <xf numFmtId="49" fontId="11" fillId="4" borderId="27" xfId="14" applyNumberFormat="1" applyFont="1" applyFill="1" applyBorder="1" applyAlignment="1">
      <alignment horizontal="center" wrapText="1"/>
    </xf>
    <xf numFmtId="49" fontId="29" fillId="4" borderId="28" xfId="14" applyNumberFormat="1" applyFont="1" applyFill="1" applyBorder="1" applyAlignment="1">
      <alignment horizontal="center" vertical="top" wrapText="1"/>
    </xf>
    <xf numFmtId="49" fontId="29" fillId="4" borderId="29" xfId="14" applyNumberFormat="1" applyFont="1" applyFill="1" applyBorder="1" applyAlignment="1">
      <alignment horizontal="center" vertical="top" wrapText="1"/>
    </xf>
    <xf numFmtId="49" fontId="29" fillId="4" borderId="12" xfId="14" applyNumberFormat="1" applyFont="1" applyFill="1" applyBorder="1" applyAlignment="1">
      <alignment horizontal="center" vertical="top" wrapText="1"/>
    </xf>
    <xf numFmtId="49" fontId="29" fillId="4" borderId="13" xfId="14" applyNumberFormat="1" applyFont="1" applyFill="1" applyBorder="1" applyAlignment="1">
      <alignment horizontal="center" vertical="top" wrapText="1"/>
    </xf>
    <xf numFmtId="0" fontId="30" fillId="3" borderId="8" xfId="19" applyFont="1" applyFill="1" applyBorder="1" applyAlignment="1">
      <alignment horizontal="center" vertical="center" wrapText="1"/>
    </xf>
    <xf numFmtId="0" fontId="30" fillId="3" borderId="30" xfId="19" applyFont="1" applyFill="1" applyBorder="1" applyAlignment="1">
      <alignment horizontal="center" vertical="center" wrapText="1"/>
    </xf>
    <xf numFmtId="49" fontId="10" fillId="4" borderId="26" xfId="14" applyNumberFormat="1" applyFont="1" applyFill="1" applyBorder="1" applyAlignment="1">
      <alignment horizontal="center" vertical="center" wrapText="1"/>
    </xf>
    <xf numFmtId="49" fontId="10" fillId="4" borderId="7" xfId="14" applyNumberFormat="1" applyFont="1" applyFill="1" applyBorder="1" applyAlignment="1">
      <alignment horizontal="center" vertical="center" wrapText="1"/>
    </xf>
    <xf numFmtId="49" fontId="10" fillId="4" borderId="32" xfId="14" applyNumberFormat="1" applyFont="1" applyFill="1" applyBorder="1" applyAlignment="1">
      <alignment horizontal="center" vertical="center" wrapText="1"/>
    </xf>
    <xf numFmtId="49" fontId="10" fillId="4" borderId="0" xfId="14" applyNumberFormat="1" applyFont="1" applyFill="1" applyBorder="1" applyAlignment="1">
      <alignment horizontal="center" vertical="center" wrapText="1"/>
    </xf>
    <xf numFmtId="49" fontId="10" fillId="4" borderId="28" xfId="14" applyNumberFormat="1" applyFont="1" applyFill="1" applyBorder="1" applyAlignment="1">
      <alignment horizontal="center" vertical="center" wrapText="1"/>
    </xf>
    <xf numFmtId="49" fontId="10" fillId="4" borderId="9" xfId="14" applyNumberFormat="1" applyFont="1" applyFill="1" applyBorder="1" applyAlignment="1">
      <alignment horizontal="center" vertical="center" wrapText="1"/>
    </xf>
  </cellXfs>
  <cellStyles count="27">
    <cellStyle name="Comma" xfId="1" builtinId="3"/>
    <cellStyle name="H1" xfId="2" xr:uid="{00000000-0005-0000-0000-000001000000}"/>
    <cellStyle name="H2" xfId="3" xr:uid="{00000000-0005-0000-0000-000002000000}"/>
    <cellStyle name="had" xfId="4" xr:uid="{00000000-0005-0000-0000-000003000000}"/>
    <cellStyle name="had0" xfId="5" xr:uid="{00000000-0005-0000-0000-000004000000}"/>
    <cellStyle name="Had1" xfId="6" xr:uid="{00000000-0005-0000-0000-000005000000}"/>
    <cellStyle name="Had2" xfId="7" xr:uid="{00000000-0005-0000-0000-000006000000}"/>
    <cellStyle name="Had3" xfId="8" xr:uid="{00000000-0005-0000-0000-000007000000}"/>
    <cellStyle name="inxa" xfId="9" xr:uid="{00000000-0005-0000-0000-000008000000}"/>
    <cellStyle name="inxe" xfId="10" xr:uid="{00000000-0005-0000-0000-000009000000}"/>
    <cellStyle name="Normal" xfId="0" builtinId="0"/>
    <cellStyle name="Normal 13" xfId="11" xr:uid="{00000000-0005-0000-0000-00000B000000}"/>
    <cellStyle name="Normal 2" xfId="12" xr:uid="{00000000-0005-0000-0000-00000C000000}"/>
    <cellStyle name="Normal 2 2" xfId="26" xr:uid="{00000000-0005-0000-0000-00000D000000}"/>
    <cellStyle name="Normal 3" xfId="13" xr:uid="{00000000-0005-0000-0000-00000E000000}"/>
    <cellStyle name="Normal 4" xfId="14" xr:uid="{00000000-0005-0000-0000-00000F000000}"/>
    <cellStyle name="NotA" xfId="15" xr:uid="{00000000-0005-0000-0000-000010000000}"/>
    <cellStyle name="Note" xfId="16" builtinId="10" customBuiltin="1"/>
    <cellStyle name="T1" xfId="17" xr:uid="{00000000-0005-0000-0000-000012000000}"/>
    <cellStyle name="T2" xfId="18" xr:uid="{00000000-0005-0000-0000-000013000000}"/>
    <cellStyle name="Total" xfId="19" builtinId="25" customBuiltin="1"/>
    <cellStyle name="Total1" xfId="20" xr:uid="{00000000-0005-0000-0000-000015000000}"/>
    <cellStyle name="TXT1" xfId="21" xr:uid="{00000000-0005-0000-0000-000016000000}"/>
    <cellStyle name="TXT2" xfId="22" xr:uid="{00000000-0005-0000-0000-000017000000}"/>
    <cellStyle name="TXT3" xfId="23" xr:uid="{00000000-0005-0000-0000-000018000000}"/>
    <cellStyle name="TXT4" xfId="24" xr:uid="{00000000-0005-0000-0000-000019000000}"/>
    <cellStyle name="TXT5" xfId="25" xr:uid="{00000000-0005-0000-0000-00001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6"/>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6CAF0"/>
                  </a:gs>
                </a:gsLst>
                <a:lin ang="5400000" scaled="1"/>
              </a:gradFill>
              <a:ln w="3175">
                <a:solidFill>
                  <a:srgbClr val="000000"/>
                </a:solidFill>
                <a:prstDash val="solid"/>
              </a:ln>
            </c:spPr>
            <c:extLst>
              <c:ext xmlns:c16="http://schemas.microsoft.com/office/drawing/2014/chart" uri="{C3380CC4-5D6E-409C-BE32-E72D297353CC}">
                <c16:uniqueId val="{00000001-89D1-4DC0-AF3E-7916AA6638D9}"/>
              </c:ext>
            </c:extLst>
          </c:dPt>
          <c:dLbls>
            <c:numFmt formatCode="0.0" sourceLinked="0"/>
            <c:spPr>
              <a:noFill/>
              <a:ln w="25400">
                <a:noFill/>
              </a:ln>
            </c:spPr>
            <c:txPr>
              <a:bodyPr/>
              <a:lstStyle/>
              <a:p>
                <a:pPr>
                  <a:defRPr sz="105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'311'!#REF!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89D1-4DC0-AF3E-7916AA6638D9}"/>
            </c:ext>
          </c:extLst>
        </c:ser>
        <c:dLbls>
          <c:showLegendKey val="0"/>
          <c:showVal val="0"/>
          <c:showCatName val="0"/>
          <c:showSerName val="0"/>
          <c:showPercent val="0"/>
          <c:showBubbleSize val="0"/>
        </c:dLbls>
        <c:gapWidth val="150"/>
        <c:shape val="box"/>
        <c:axId val="103978496"/>
        <c:axId val="103980416"/>
        <c:axId val="0"/>
      </c:bar3DChart>
      <c:catAx>
        <c:axId val="10397849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50" b="1" i="0" u="none" strike="noStrike" baseline="0">
                <a:solidFill>
                  <a:srgbClr val="000000"/>
                </a:solidFill>
                <a:latin typeface="Arial"/>
                <a:ea typeface="Arial"/>
                <a:cs typeface="Arial"/>
              </a:defRPr>
            </a:pPr>
            <a:endParaRPr lang="en-US"/>
          </a:p>
        </c:txPr>
        <c:crossAx val="103980416"/>
        <c:crosses val="autoZero"/>
        <c:auto val="1"/>
        <c:lblAlgn val="ctr"/>
        <c:lblOffset val="100"/>
        <c:tickLblSkip val="1"/>
        <c:tickMarkSkip val="1"/>
        <c:noMultiLvlLbl val="0"/>
      </c:catAx>
      <c:valAx>
        <c:axId val="103980416"/>
        <c:scaling>
          <c:orientation val="minMax"/>
          <c:max val="100"/>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397849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5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hPercent val="47"/>
      <c:rotY val="20"/>
      <c:depthPercent val="100"/>
      <c:rAngAx val="1"/>
    </c:view3D>
    <c:floor>
      <c:thickness val="0"/>
      <c:spPr>
        <a:gradFill rotWithShape="0">
          <a:gsLst>
            <a:gs pos="0">
              <a:srgbClr val="FFFFFF"/>
            </a:gs>
            <a:gs pos="100000">
              <a:srgbClr val="008000"/>
            </a:gs>
          </a:gsLst>
          <a:lin ang="5400000" scaled="1"/>
        </a:gradFill>
        <a:ln w="3175">
          <a:solidFill>
            <a:srgbClr val="000000"/>
          </a:solidFill>
          <a:prstDash val="solid"/>
        </a:ln>
      </c:spPr>
    </c:floor>
    <c:sideWall>
      <c:thickness val="0"/>
      <c:spPr>
        <a:gradFill rotWithShape="0">
          <a:gsLst>
            <a:gs pos="0">
              <a:srgbClr val="008000"/>
            </a:gs>
            <a:gs pos="100000">
              <a:srgbClr val="FFFFFF"/>
            </a:gs>
          </a:gsLst>
          <a:lin ang="5400000" scaled="1"/>
        </a:gradFill>
        <a:ln w="25400">
          <a:noFill/>
        </a:ln>
      </c:spPr>
    </c:sideWall>
    <c:backWall>
      <c:thickness val="0"/>
      <c:spPr>
        <a:gradFill rotWithShape="0">
          <a:gsLst>
            <a:gs pos="0">
              <a:srgbClr val="008000"/>
            </a:gs>
            <a:gs pos="100000">
              <a:srgbClr val="FFFFFF"/>
            </a:gs>
          </a:gsLst>
          <a:lin ang="5400000" scaled="1"/>
        </a:gradFill>
        <a:ln w="25400">
          <a:noFill/>
        </a:ln>
      </c:spPr>
    </c:backWall>
    <c:plotArea>
      <c:layout/>
      <c:bar3DChart>
        <c:barDir val="col"/>
        <c:grouping val="clustered"/>
        <c:varyColors val="0"/>
        <c:ser>
          <c:idx val="0"/>
          <c:order val="0"/>
          <c:spPr>
            <a:solidFill>
              <a:srgbClr val="8080FF"/>
            </a:solidFill>
            <a:ln w="12700">
              <a:solidFill>
                <a:srgbClr val="000000"/>
              </a:solidFill>
              <a:prstDash val="solid"/>
            </a:ln>
          </c:spPr>
          <c:invertIfNegative val="0"/>
          <c:dPt>
            <c:idx val="0"/>
            <c:invertIfNegative val="0"/>
            <c:bubble3D val="0"/>
            <c:spPr>
              <a:gradFill rotWithShape="0">
                <a:gsLst>
                  <a:gs pos="0">
                    <a:srgbClr val="8080FF"/>
                  </a:gs>
                  <a:gs pos="100000">
                    <a:srgbClr val="A0E0E0"/>
                  </a:gs>
                </a:gsLst>
                <a:lin ang="5400000" scaled="1"/>
              </a:gradFill>
              <a:ln w="3175">
                <a:solidFill>
                  <a:srgbClr val="000000"/>
                </a:solidFill>
                <a:prstDash val="solid"/>
              </a:ln>
            </c:spPr>
            <c:extLst>
              <c:ext xmlns:c16="http://schemas.microsoft.com/office/drawing/2014/chart" uri="{C3380CC4-5D6E-409C-BE32-E72D297353CC}">
                <c16:uniqueId val="{00000001-17FC-447D-B4B8-CA26028460BA}"/>
              </c:ext>
            </c:extLst>
          </c:dPt>
          <c:dLbls>
            <c:numFmt formatCode="0.0" sourceLinked="0"/>
            <c:spPr>
              <a:noFill/>
              <a:ln w="25400">
                <a:noFill/>
              </a:ln>
            </c:spPr>
            <c:txPr>
              <a:bodyPr/>
              <a:lstStyle/>
              <a:p>
                <a:pPr>
                  <a:defRPr sz="1200" b="1"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'311'!#REF!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17FC-447D-B4B8-CA26028460BA}"/>
            </c:ext>
          </c:extLst>
        </c:ser>
        <c:dLbls>
          <c:showLegendKey val="0"/>
          <c:showVal val="0"/>
          <c:showCatName val="0"/>
          <c:showSerName val="0"/>
          <c:showPercent val="0"/>
          <c:showBubbleSize val="0"/>
        </c:dLbls>
        <c:gapWidth val="150"/>
        <c:shape val="box"/>
        <c:axId val="114459776"/>
        <c:axId val="114461312"/>
        <c:axId val="0"/>
      </c:bar3DChart>
      <c:catAx>
        <c:axId val="11445977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1075" b="1" i="0" u="none" strike="noStrike" baseline="0">
                <a:solidFill>
                  <a:srgbClr val="000000"/>
                </a:solidFill>
                <a:latin typeface="Arial"/>
                <a:ea typeface="Arial"/>
                <a:cs typeface="Arial"/>
              </a:defRPr>
            </a:pPr>
            <a:endParaRPr lang="en-US"/>
          </a:p>
        </c:txPr>
        <c:crossAx val="114461312"/>
        <c:crosses val="autoZero"/>
        <c:auto val="1"/>
        <c:lblAlgn val="ctr"/>
        <c:lblOffset val="100"/>
        <c:tickLblSkip val="1"/>
        <c:tickMarkSkip val="1"/>
        <c:noMultiLvlLbl val="0"/>
      </c:catAx>
      <c:valAx>
        <c:axId val="11446131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14459776"/>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10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المشتغلون في نشاط الفنادق والمطاعم حسب النشاط الاقتصادى</a:t>
            </a:r>
          </a:p>
          <a:p>
            <a:pPr>
              <a:defRPr sz="375" b="0" i="0" u="none" strike="noStrike" baseline="0">
                <a:solidFill>
                  <a:srgbClr val="000000"/>
                </a:solidFill>
                <a:latin typeface="Arial"/>
                <a:ea typeface="Arial"/>
                <a:cs typeface="Arial"/>
              </a:defRPr>
            </a:pPr>
            <a:r>
              <a:rPr lang="ar-QA" sz="175" b="1" i="0" u="none" strike="noStrike" baseline="0">
                <a:solidFill>
                  <a:srgbClr val="000000"/>
                </a:solidFill>
                <a:latin typeface="Arial"/>
                <a:cs typeface="Arial"/>
              </a:rPr>
              <a:t>PERSONS ENGAGED OF WHOLESALE AND RETAIL TRADE BY ECONOM</a:t>
            </a:r>
            <a:r>
              <a:rPr lang="ar-QA" sz="150" b="1" i="0" u="none" strike="noStrike" baseline="0">
                <a:solidFill>
                  <a:srgbClr val="000000"/>
                </a:solidFill>
                <a:latin typeface="Arial"/>
                <a:cs typeface="Arial"/>
              </a:rPr>
              <a:t>IC ACTIVITY</a:t>
            </a:r>
          </a:p>
          <a:p>
            <a:pPr>
              <a:defRPr sz="375" b="0" i="0" u="none" strike="noStrike" baseline="0">
                <a:solidFill>
                  <a:srgbClr val="000000"/>
                </a:solidFill>
                <a:latin typeface="Arial"/>
                <a:ea typeface="Arial"/>
                <a:cs typeface="Arial"/>
              </a:defRPr>
            </a:pPr>
            <a:r>
              <a:rPr lang="ar-QA" sz="150" b="1" i="0" u="none" strike="noStrike" baseline="0">
                <a:solidFill>
                  <a:srgbClr val="000000"/>
                </a:solidFill>
                <a:latin typeface="Arial"/>
                <a:cs typeface="Arial"/>
              </a:rPr>
              <a:t>2008</a:t>
            </a:r>
          </a:p>
        </c:rich>
      </c:tx>
      <c:overlay val="0"/>
      <c:spPr>
        <a:noFill/>
        <a:ln w="25400">
          <a:noFill/>
        </a:ln>
      </c:spPr>
    </c:title>
    <c:autoTitleDeleted val="0"/>
    <c:view3D>
      <c:rotX val="15"/>
      <c:rotY val="310"/>
      <c:rAngAx val="0"/>
      <c:perspective val="0"/>
    </c:view3D>
    <c:floor>
      <c:thickness val="0"/>
    </c:floor>
    <c:sideWall>
      <c:thickness val="0"/>
    </c:sideWall>
    <c:backWall>
      <c:thickness val="0"/>
    </c:backWall>
    <c:plotArea>
      <c:layout/>
      <c:pie3DChart>
        <c:varyColors val="1"/>
        <c:ser>
          <c:idx val="0"/>
          <c:order val="0"/>
          <c:spPr>
            <a:solidFill>
              <a:srgbClr val="8080FF"/>
            </a:solidFill>
            <a:ln w="12700">
              <a:solidFill>
                <a:srgbClr val="000000"/>
              </a:solidFill>
              <a:prstDash val="solid"/>
            </a:ln>
          </c:spPr>
          <c:explosion val="6"/>
          <c:dPt>
            <c:idx val="1"/>
            <c:bubble3D val="0"/>
            <c:spPr>
              <a:solidFill>
                <a:srgbClr val="802060"/>
              </a:solidFill>
              <a:ln w="12700">
                <a:solidFill>
                  <a:srgbClr val="000000"/>
                </a:solidFill>
                <a:prstDash val="solid"/>
              </a:ln>
            </c:spPr>
            <c:extLst>
              <c:ext xmlns:c16="http://schemas.microsoft.com/office/drawing/2014/chart" uri="{C3380CC4-5D6E-409C-BE32-E72D297353CC}">
                <c16:uniqueId val="{00000001-EEB1-40F5-A235-118C38556D0A}"/>
              </c:ext>
            </c:extLst>
          </c:dPt>
          <c:dLbls>
            <c:dLbl>
              <c:idx val="0"/>
              <c:numFmt formatCode="0%" sourceLinked="0"/>
              <c:spPr>
                <a:noFill/>
                <a:ln w="25400">
                  <a:noFill/>
                </a:ln>
              </c:spPr>
              <c:txPr>
                <a:bodyPr/>
                <a:lstStyle/>
                <a:p>
                  <a:pPr>
                    <a:defRPr sz="125"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2-EEB1-40F5-A235-118C38556D0A}"/>
                </c:ext>
              </c:extLst>
            </c:dLbl>
            <c:dLbl>
              <c:idx val="1"/>
              <c:numFmt formatCode="0%" sourceLinked="0"/>
              <c:spPr>
                <a:noFill/>
                <a:ln w="25400">
                  <a:noFill/>
                </a:ln>
              </c:spPr>
              <c:txPr>
                <a:bodyPr/>
                <a:lstStyle/>
                <a:p>
                  <a:pPr>
                    <a:defRPr sz="150" b="1" i="0" u="none" strike="noStrike" baseline="0">
                      <a:solidFill>
                        <a:srgbClr val="FFFF00"/>
                      </a:solidFill>
                      <a:latin typeface="Arial"/>
                      <a:ea typeface="Arial"/>
                      <a:cs typeface="Arial"/>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EB1-40F5-A235-118C38556D0A}"/>
                </c:ext>
              </c:extLst>
            </c:dLbl>
            <c:numFmt formatCode="0%" sourceLinked="0"/>
            <c:spPr>
              <a:noFill/>
              <a:ln w="25400">
                <a:noFill/>
              </a:ln>
            </c:spPr>
            <c:txPr>
              <a:bodyPr/>
              <a:lstStyle/>
              <a:p>
                <a:pPr>
                  <a:defRPr sz="125" b="1" i="0" u="none" strike="noStrike" baseline="0">
                    <a:solidFill>
                      <a:srgbClr val="000000"/>
                    </a:solidFill>
                    <a:latin typeface="Arial"/>
                    <a:ea typeface="Arial"/>
                    <a:cs typeface="Aria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val>
            <c:numRef>
              <c:f>'49'!$C$11:$C$12</c:f>
              <c:numCache>
                <c:formatCode>0_ ;\-0\ </c:formatCode>
                <c:ptCount val="2"/>
                <c:pt idx="0">
                  <c:v>17987</c:v>
                </c:pt>
                <c:pt idx="1">
                  <c:v>37260</c:v>
                </c:pt>
              </c:numCache>
            </c:numRef>
          </c:val>
          <c:extLst>
            <c:ext xmlns:c15="http://schemas.microsoft.com/office/drawing/2012/chart" uri="{02D57815-91ED-43cb-92C2-25804820EDAC}">
              <c15:filteredCategoryTitle>
                <c15:cat>
                  <c:numRef>
                    <c:extLst>
                      <c:ext uri="{02D57815-91ED-43cb-92C2-25804820EDAC}">
                        <c15:formulaRef>
                          <c15:sqref>'312'!#REF!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EEB1-40F5-A235-118C38556D0A}"/>
            </c:ext>
          </c:extLst>
        </c:ser>
        <c:dLbls>
          <c:showLegendKey val="0"/>
          <c:showVal val="0"/>
          <c:showCatName val="0"/>
          <c:showSerName val="0"/>
          <c:showPercent val="0"/>
          <c:showBubbleSize val="0"/>
          <c:showLeaderLines val="1"/>
        </c:dLbls>
      </c:pie3DChart>
      <c:spPr>
        <a:noFill/>
        <a:ln w="25400">
          <a:noFill/>
        </a:ln>
      </c:spPr>
    </c:plotArea>
    <c:legend>
      <c:legendPos val="b"/>
      <c:legendEntry>
        <c:idx val="0"/>
        <c:txPr>
          <a:bodyPr/>
          <a:lstStyle/>
          <a:p>
            <a:pPr>
              <a:defRPr sz="925" b="1" i="0" u="none" strike="noStrike" baseline="0">
                <a:solidFill>
                  <a:srgbClr val="000000"/>
                </a:solidFill>
                <a:latin typeface="Arial"/>
                <a:ea typeface="Arial"/>
                <a:cs typeface="Arial"/>
              </a:defRPr>
            </a:pPr>
            <a:endParaRPr lang="en-US"/>
          </a:p>
        </c:txPr>
      </c:legendEntry>
      <c:legendEntry>
        <c:idx val="1"/>
        <c:txPr>
          <a:bodyPr/>
          <a:lstStyle/>
          <a:p>
            <a:pPr>
              <a:defRPr sz="925" b="1" i="0" u="none" strike="noStrike" baseline="0">
                <a:solidFill>
                  <a:srgbClr val="000000"/>
                </a:solidFill>
                <a:latin typeface="Arial"/>
                <a:ea typeface="Arial"/>
                <a:cs typeface="Arial"/>
              </a:defRPr>
            </a:pPr>
            <a:endParaRPr lang="en-US"/>
          </a:p>
        </c:txPr>
      </c:legendEntry>
      <c:overlay val="0"/>
      <c:spPr>
        <a:solidFill>
          <a:srgbClr val="FFFFFF"/>
        </a:solidFill>
        <a:ln w="25400">
          <a:noFill/>
        </a:ln>
      </c:spPr>
      <c:txPr>
        <a:bodyPr/>
        <a:lstStyle/>
        <a:p>
          <a:pPr>
            <a:defRPr sz="925" b="1" i="0" u="none" strike="noStrike" baseline="0">
              <a:solidFill>
                <a:srgbClr val="000000"/>
              </a:solidFill>
              <a:latin typeface="Arial"/>
              <a:ea typeface="Arial"/>
              <a:cs typeface="Arial"/>
            </a:defRPr>
          </a:pPr>
          <a:endParaRPr lang="en-US"/>
        </a:p>
      </c:txPr>
    </c:legend>
    <c:plotVisOnly val="1"/>
    <c:dispBlanksAs val="zero"/>
    <c:showDLblsOverMax val="0"/>
  </c:chart>
  <c:spPr>
    <a:solidFill>
      <a:srgbClr val="FFFFFF"/>
    </a:solidFill>
    <a:ln w="3175">
      <a:solidFill>
        <a:srgbClr val="000000"/>
      </a:solidFill>
      <a:prstDash val="solid"/>
    </a:ln>
  </c:spPr>
  <c:txPr>
    <a:bodyPr/>
    <a:lstStyle/>
    <a:p>
      <a:pPr>
        <a:defRPr sz="375"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pieChart>
        <c:varyColors val="1"/>
        <c:ser>
          <c:idx val="0"/>
          <c:order val="0"/>
          <c:dLbls>
            <c:spPr>
              <a:noFill/>
              <a:ln>
                <a:noFill/>
              </a:ln>
              <a:effectLst/>
            </c:spPr>
            <c:txPr>
              <a:bodyPr/>
              <a:lstStyle/>
              <a:p>
                <a:pPr rtl="0">
                  <a:defRPr b="1">
                    <a:solidFill>
                      <a:schemeClr val="bg1"/>
                    </a:solidFill>
                    <a:latin typeface="Arial" panose="020B0604020202020204" pitchFamily="34" charset="0"/>
                    <a:cs typeface="Arial" panose="020B0604020202020204" pitchFamily="34" charset="0"/>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Gr_23!$B$43:$B$46</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Gr_23!$C$43:$C$46</c:f>
              <c:numCache>
                <c:formatCode>0</c:formatCode>
                <c:ptCount val="4"/>
                <c:pt idx="0">
                  <c:v>20776</c:v>
                </c:pt>
                <c:pt idx="1">
                  <c:v>40614</c:v>
                </c:pt>
                <c:pt idx="2">
                  <c:v>14612</c:v>
                </c:pt>
                <c:pt idx="3">
                  <c:v>2192</c:v>
                </c:pt>
              </c:numCache>
            </c:numRef>
          </c:val>
          <c:extLst>
            <c:ext xmlns:c16="http://schemas.microsoft.com/office/drawing/2014/chart" uri="{C3380CC4-5D6E-409C-BE32-E72D297353CC}">
              <c16:uniqueId val="{00000000-ABF0-4A6E-9828-5E38F0129829}"/>
            </c:ext>
          </c:extLst>
        </c:ser>
        <c:dLbls>
          <c:showLegendKey val="0"/>
          <c:showVal val="0"/>
          <c:showCatName val="0"/>
          <c:showSerName val="0"/>
          <c:showPercent val="1"/>
          <c:showBubbleSize val="0"/>
          <c:showLeaderLines val="1"/>
        </c:dLbls>
        <c:firstSliceAng val="360"/>
      </c:pieChart>
    </c:plotArea>
    <c:legend>
      <c:legendPos val="r"/>
      <c:overlay val="0"/>
      <c:txPr>
        <a:bodyPr/>
        <a:lstStyle/>
        <a:p>
          <a:pPr>
            <a:defRPr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0"/>
    <c:plotArea>
      <c:layout>
        <c:manualLayout>
          <c:layoutTarget val="inner"/>
          <c:xMode val="edge"/>
          <c:yMode val="edge"/>
          <c:x val="4.7871083315912943E-2"/>
          <c:y val="0"/>
          <c:w val="0.95069725106264369"/>
          <c:h val="0.98033678320877771"/>
        </c:manualLayout>
      </c:layout>
      <c:barChart>
        <c:barDir val="col"/>
        <c:grouping val="clustered"/>
        <c:varyColors val="0"/>
        <c:ser>
          <c:idx val="0"/>
          <c:order val="0"/>
          <c:invertIfNegative val="0"/>
          <c:dLbls>
            <c:dLbl>
              <c:idx val="0"/>
              <c:layout>
                <c:manualLayout>
                  <c:x val="5.5309734513274344E-3"/>
                  <c:y val="-5.559542940636228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A2-4713-8AF7-7776637851E4}"/>
                </c:ext>
              </c:extLst>
            </c:dLbl>
            <c:dLbl>
              <c:idx val="1"/>
              <c:layout>
                <c:manualLayout>
                  <c:x val="0"/>
                  <c:y val="1.376406428520633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9A2-4713-8AF7-7776637851E4}"/>
                </c:ext>
              </c:extLst>
            </c:dLbl>
            <c:dLbl>
              <c:idx val="2"/>
              <c:layout>
                <c:manualLayout>
                  <c:x val="-5.5309734513275021E-3"/>
                  <c:y val="1.1829112734852124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9A2-4713-8AF7-7776637851E4}"/>
                </c:ext>
              </c:extLst>
            </c:dLbl>
            <c:dLbl>
              <c:idx val="3"/>
              <c:layout>
                <c:manualLayout>
                  <c:x val="0"/>
                  <c:y val="3.6105869158530577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9A2-4713-8AF7-7776637851E4}"/>
                </c:ext>
              </c:extLst>
            </c:dLbl>
            <c:numFmt formatCode="General" sourceLinked="0"/>
            <c:spPr>
              <a:noFill/>
            </c:spPr>
            <c:txPr>
              <a:bodyPr/>
              <a:lstStyle/>
              <a:p>
                <a:pPr>
                  <a:defRPr b="1">
                    <a:solidFill>
                      <a:sysClr val="windowText" lastClr="000000"/>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Gr_24!$B$40:$B$43</c:f>
              <c:strCache>
                <c:ptCount val="4"/>
                <c:pt idx="0">
                  <c:v>أنشطة الإقامة قصيرة المدى
Short term accommodation activities</c:v>
                </c:pt>
                <c:pt idx="1">
                  <c:v>أنشطة المطاعم وخدمات الأطعمة المتنقله
estaurants and mobile food service activities</c:v>
                </c:pt>
                <c:pt idx="2">
                  <c:v>أنشطة خدمات الطعام في المناسبات وغيرها من خدمات الطعام
Event catering and other food service activities</c:v>
                </c:pt>
                <c:pt idx="3">
                  <c:v>أنشطة تقديم المشروبات
Beverage serving activities</c:v>
                </c:pt>
              </c:strCache>
            </c:strRef>
          </c:cat>
          <c:val>
            <c:numRef>
              <c:f>'50'!$I$11:$I$14</c:f>
              <c:numCache>
                <c:formatCode>General</c:formatCode>
                <c:ptCount val="4"/>
                <c:pt idx="0">
                  <c:v>1888367</c:v>
                </c:pt>
                <c:pt idx="1">
                  <c:v>2057226</c:v>
                </c:pt>
                <c:pt idx="2">
                  <c:v>958097</c:v>
                </c:pt>
                <c:pt idx="3">
                  <c:v>115603</c:v>
                </c:pt>
              </c:numCache>
            </c:numRef>
          </c:val>
          <c:extLst>
            <c:ext xmlns:c16="http://schemas.microsoft.com/office/drawing/2014/chart" uri="{C3380CC4-5D6E-409C-BE32-E72D297353CC}">
              <c16:uniqueId val="{00000004-19A2-4713-8AF7-7776637851E4}"/>
            </c:ext>
          </c:extLst>
        </c:ser>
        <c:dLbls>
          <c:showLegendKey val="0"/>
          <c:showVal val="0"/>
          <c:showCatName val="0"/>
          <c:showSerName val="0"/>
          <c:showPercent val="0"/>
          <c:showBubbleSize val="0"/>
        </c:dLbls>
        <c:gapWidth val="30"/>
        <c:overlap val="-15"/>
        <c:axId val="104142336"/>
        <c:axId val="104143872"/>
      </c:barChart>
      <c:catAx>
        <c:axId val="104142336"/>
        <c:scaling>
          <c:orientation val="minMax"/>
        </c:scaling>
        <c:delete val="0"/>
        <c:axPos val="b"/>
        <c:numFmt formatCode="General" sourceLinked="0"/>
        <c:majorTickMark val="out"/>
        <c:minorTickMark val="none"/>
        <c:tickLblPos val="nextTo"/>
        <c:txPr>
          <a:bodyPr/>
          <a:lstStyle/>
          <a:p>
            <a:pPr>
              <a:defRPr sz="900" b="1">
                <a:latin typeface="Arial" panose="020B0604020202020204" pitchFamily="34" charset="0"/>
                <a:cs typeface="Arial" panose="020B0604020202020204" pitchFamily="34" charset="0"/>
              </a:defRPr>
            </a:pPr>
            <a:endParaRPr lang="en-US"/>
          </a:p>
        </c:txPr>
        <c:crossAx val="104143872"/>
        <c:crosses val="autoZero"/>
        <c:auto val="1"/>
        <c:lblAlgn val="ctr"/>
        <c:lblOffset val="100"/>
        <c:noMultiLvlLbl val="0"/>
      </c:catAx>
      <c:valAx>
        <c:axId val="104143872"/>
        <c:scaling>
          <c:orientation val="minMax"/>
        </c:scaling>
        <c:delete val="1"/>
        <c:axPos val="l"/>
        <c:numFmt formatCode="General" sourceLinked="1"/>
        <c:majorTickMark val="out"/>
        <c:minorTickMark val="none"/>
        <c:tickLblPos val="nextTo"/>
        <c:crossAx val="104142336"/>
        <c:crosses val="autoZero"/>
        <c:crossBetween val="between"/>
      </c:valAx>
    </c:plotArea>
    <c:plotVisOnly val="1"/>
    <c:dispBlanksAs val="zero"/>
    <c:showDLblsOverMax val="0"/>
  </c:chart>
  <c:spPr>
    <a:ln>
      <a:noFill/>
    </a:ln>
  </c:spPr>
  <c:printSettings>
    <c:headerFooter alignWithMargins="0"/>
    <c:pageMargins b="1" l="0.75000000000000011" r="0.75000000000000011" t="1"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3.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4.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5.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200025</xdr:colOff>
      <xdr:row>0</xdr:row>
      <xdr:rowOff>219075</xdr:rowOff>
    </xdr:from>
    <xdr:to>
      <xdr:col>0</xdr:col>
      <xdr:colOff>5334000</xdr:colOff>
      <xdr:row>3</xdr:row>
      <xdr:rowOff>133349</xdr:rowOff>
    </xdr:to>
    <xdr:sp macro="" textlink="">
      <xdr:nvSpPr>
        <xdr:cNvPr id="3" name="Text Box 2">
          <a:extLst>
            <a:ext uri="{FF2B5EF4-FFF2-40B4-BE49-F238E27FC236}">
              <a16:creationId xmlns:a16="http://schemas.microsoft.com/office/drawing/2014/main" id="{00000000-0008-0000-0000-000003000000}"/>
            </a:ext>
          </a:extLst>
        </xdr:cNvPr>
        <xdr:cNvSpPr txBox="1">
          <a:spLocks noChangeArrowheads="1"/>
        </xdr:cNvSpPr>
      </xdr:nvSpPr>
      <xdr:spPr bwMode="auto">
        <a:xfrm>
          <a:off x="10264588733" y="219075"/>
          <a:ext cx="5133975" cy="2369607"/>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indent="0" algn="ctr" defTabSz="914400" eaLnBrk="1" fontAlgn="auto" latinLnBrk="0" hangingPunct="1">
            <a:lnSpc>
              <a:spcPct val="100000"/>
            </a:lnSpc>
            <a:spcBef>
              <a:spcPts val="0"/>
            </a:spcBef>
            <a:spcAft>
              <a:spcPts val="0"/>
            </a:spcAft>
            <a:buClrTx/>
            <a:buSzTx/>
            <a:buFontTx/>
            <a:buNone/>
            <a:tabLst>
              <a:tab pos="1838325" algn="l"/>
              <a:tab pos="2743200" algn="ctr"/>
            </a:tabLst>
            <a:defRPr/>
          </a:pPr>
          <a:r>
            <a:rPr lang="en-US" sz="4400" b="1">
              <a:solidFill>
                <a:sysClr val="windowText" lastClr="000000"/>
              </a:solidFill>
              <a:effectLst/>
              <a:latin typeface="AGA Arabesque Desktop"/>
              <a:ea typeface="Calibri"/>
              <a:cs typeface="+mn-cs"/>
            </a:rPr>
            <a:t>*+</a:t>
          </a:r>
          <a:endParaRPr lang="ar-QA" sz="4400" b="1">
            <a:solidFill>
              <a:sysClr val="windowText" lastClr="000000"/>
            </a:solidFill>
            <a:effectLst/>
            <a:latin typeface="AGA Arabesque Desktop"/>
            <a:ea typeface="Calibri"/>
            <a:cs typeface="+mn-cs"/>
          </a:endParaRPr>
        </a:p>
        <a:p>
          <a:pPr algn="ctr">
            <a:lnSpc>
              <a:spcPct val="100000"/>
            </a:lnSpc>
            <a:spcBef>
              <a:spcPts val="0"/>
            </a:spcBef>
            <a:spcAft>
              <a:spcPts val="0"/>
            </a:spcAft>
          </a:pPr>
          <a:r>
            <a:rPr lang="ar-QA" sz="2800" b="1">
              <a:solidFill>
                <a:sysClr val="windowText" lastClr="000000"/>
              </a:solidFill>
              <a:effectLst/>
              <a:latin typeface="+mn-lt"/>
              <a:ea typeface="Calibri"/>
              <a:cs typeface="Sultan bold" pitchFamily="2" charset="-78"/>
            </a:rPr>
            <a:t>إحصاءات الفنادق والمطاعم</a:t>
          </a:r>
          <a:endParaRPr lang="en-US" sz="1800" b="1">
            <a:solidFill>
              <a:sysClr val="windowText" lastClr="000000"/>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ysClr val="windowText" lastClr="000000"/>
              </a:solidFill>
              <a:effectLst/>
              <a:latin typeface="Bernard MT Condensed" panose="02050806060905020404" pitchFamily="18" charset="0"/>
              <a:ea typeface="+mn-ea"/>
              <a:cs typeface="+mn-cs"/>
            </a:rPr>
            <a:t>CHAPTER VIII</a:t>
          </a:r>
        </a:p>
        <a:p>
          <a:pPr algn="ctr">
            <a:lnSpc>
              <a:spcPct val="100000"/>
            </a:lnSpc>
            <a:spcBef>
              <a:spcPts val="0"/>
            </a:spcBef>
            <a:spcAft>
              <a:spcPts val="0"/>
            </a:spcAft>
          </a:pPr>
          <a:r>
            <a:rPr lang="en-US" sz="2400" b="1">
              <a:solidFill>
                <a:sysClr val="windowText" lastClr="000000"/>
              </a:solidFill>
              <a:effectLst/>
              <a:latin typeface="Bernard MT Condensed" panose="02050806060905020404" pitchFamily="18" charset="0"/>
              <a:ea typeface="+mn-ea"/>
              <a:cs typeface="+mn-cs"/>
            </a:rPr>
            <a:t>HOTELS AND RESTAURANTS</a:t>
          </a:r>
        </a:p>
        <a:p>
          <a:pPr algn="ctr">
            <a:lnSpc>
              <a:spcPct val="100000"/>
            </a:lnSpc>
            <a:spcBef>
              <a:spcPts val="0"/>
            </a:spcBef>
            <a:spcAft>
              <a:spcPts val="0"/>
            </a:spcAft>
          </a:pPr>
          <a:r>
            <a:rPr lang="ar-QA" sz="2400" b="1">
              <a:solidFill>
                <a:sysClr val="windowText" lastClr="000000"/>
              </a:solidFill>
              <a:effectLst/>
              <a:latin typeface="Bernard MT Condensed" panose="02050806060905020404" pitchFamily="18" charset="0"/>
              <a:ea typeface="+mn-ea"/>
              <a:cs typeface="+mn-cs"/>
            </a:rPr>
            <a:t> </a:t>
          </a:r>
          <a:r>
            <a:rPr lang="en-US" sz="2400" b="1">
              <a:solidFill>
                <a:sysClr val="windowText" lastClr="000000"/>
              </a:solidFill>
              <a:effectLst/>
              <a:latin typeface="Bernard MT Condensed" panose="02050806060905020404" pitchFamily="18" charset="0"/>
              <a:ea typeface="+mn-ea"/>
              <a:cs typeface="+mn-cs"/>
            </a:rPr>
            <a:t>STATISTICS</a:t>
          </a:r>
          <a:endParaRPr lang="en-US" sz="2400">
            <a:solidFill>
              <a:sysClr val="windowText" lastClr="000000"/>
            </a:solidFill>
            <a:effectLst/>
            <a:latin typeface="Bernard MT Condensed" panose="02050806060905020404" pitchFamily="18" charset="0"/>
            <a:ea typeface="+mn-ea"/>
            <a:cs typeface="+mn-cs"/>
          </a:endParaRPr>
        </a:p>
      </xdr:txBody>
    </xdr:sp>
    <xdr:clientData/>
  </xdr:twoCellAnchor>
  <xdr:twoCellAnchor editAs="oneCell">
    <xdr:from>
      <xdr:col>0</xdr:col>
      <xdr:colOff>0</xdr:colOff>
      <xdr:row>0</xdr:row>
      <xdr:rowOff>0</xdr:rowOff>
    </xdr:from>
    <xdr:to>
      <xdr:col>1</xdr:col>
      <xdr:colOff>76199</xdr:colOff>
      <xdr:row>3</xdr:row>
      <xdr:rowOff>668867</xdr:rowOff>
    </xdr:to>
    <xdr:pic>
      <xdr:nvPicPr>
        <xdr:cNvPr id="26879" name="Picture 5" descr="ORNA430.WMF">
          <a:extLst>
            <a:ext uri="{FF2B5EF4-FFF2-40B4-BE49-F238E27FC236}">
              <a16:creationId xmlns:a16="http://schemas.microsoft.com/office/drawing/2014/main" id="{00000000-0008-0000-0000-0000FF6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rot="-5400000">
          <a:off x="10265608967" y="-1189566"/>
          <a:ext cx="3124200" cy="55033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7951" name="Picture 8" descr="logo">
          <a:extLst>
            <a:ext uri="{FF2B5EF4-FFF2-40B4-BE49-F238E27FC236}">
              <a16:creationId xmlns:a16="http://schemas.microsoft.com/office/drawing/2014/main" id="{00000000-0008-0000-0100-00002F6D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16130</xdr:col>
      <xdr:colOff>571500</xdr:colOff>
      <xdr:row>0</xdr:row>
      <xdr:rowOff>28575</xdr:rowOff>
    </xdr:from>
    <xdr:to>
      <xdr:col>16132</xdr:col>
      <xdr:colOff>448023</xdr:colOff>
      <xdr:row>0</xdr:row>
      <xdr:rowOff>923925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3171177" y="28575"/>
          <a:ext cx="1095723" cy="895350"/>
        </a:xfrm>
        <a:prstGeom prst="rect">
          <a:avLst/>
        </a:prstGeom>
      </xdr:spPr>
    </xdr:pic>
    <xdr:clientData/>
  </xdr:twoCellAnchor>
  <xdr:twoCellAnchor editAs="oneCell">
    <xdr:from>
      <xdr:col>0</xdr:col>
      <xdr:colOff>2587080</xdr:colOff>
      <xdr:row>0</xdr:row>
      <xdr:rowOff>15240</xdr:rowOff>
    </xdr:from>
    <xdr:to>
      <xdr:col>2</xdr:col>
      <xdr:colOff>220980</xdr:colOff>
      <xdr:row>0</xdr:row>
      <xdr:rowOff>728040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238094840" y="15240"/>
          <a:ext cx="720000" cy="712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4082" name="Picture 8" descr="logo">
          <a:extLst>
            <a:ext uri="{FF2B5EF4-FFF2-40B4-BE49-F238E27FC236}">
              <a16:creationId xmlns:a16="http://schemas.microsoft.com/office/drawing/2014/main" id="{00000000-0008-0000-0200-0000F2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93424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xdr:colOff>
      <xdr:row>14</xdr:row>
      <xdr:rowOff>0</xdr:rowOff>
    </xdr:from>
    <xdr:to>
      <xdr:col>5</xdr:col>
      <xdr:colOff>419100</xdr:colOff>
      <xdr:row>14</xdr:row>
      <xdr:rowOff>0</xdr:rowOff>
    </xdr:to>
    <xdr:graphicFrame macro="">
      <xdr:nvGraphicFramePr>
        <xdr:cNvPr id="4083" name="Chart 4">
          <a:extLst>
            <a:ext uri="{FF2B5EF4-FFF2-40B4-BE49-F238E27FC236}">
              <a16:creationId xmlns:a16="http://schemas.microsoft.com/office/drawing/2014/main" id="{00000000-0008-0000-0200-0000F3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342900</xdr:colOff>
      <xdr:row>14</xdr:row>
      <xdr:rowOff>0</xdr:rowOff>
    </xdr:from>
    <xdr:to>
      <xdr:col>9</xdr:col>
      <xdr:colOff>333375</xdr:colOff>
      <xdr:row>14</xdr:row>
      <xdr:rowOff>0</xdr:rowOff>
    </xdr:to>
    <xdr:graphicFrame macro="">
      <xdr:nvGraphicFramePr>
        <xdr:cNvPr id="4084" name="Chart 5">
          <a:extLst>
            <a:ext uri="{FF2B5EF4-FFF2-40B4-BE49-F238E27FC236}">
              <a16:creationId xmlns:a16="http://schemas.microsoft.com/office/drawing/2014/main" id="{00000000-0008-0000-0200-0000F40F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9525</xdr:colOff>
      <xdr:row>14</xdr:row>
      <xdr:rowOff>0</xdr:rowOff>
    </xdr:from>
    <xdr:to>
      <xdr:col>10</xdr:col>
      <xdr:colOff>28575</xdr:colOff>
      <xdr:row>14</xdr:row>
      <xdr:rowOff>0</xdr:rowOff>
    </xdr:to>
    <xdr:sp macro="" textlink="">
      <xdr:nvSpPr>
        <xdr:cNvPr id="3097" name="Text Box 8">
          <a:extLst>
            <a:ext uri="{FF2B5EF4-FFF2-40B4-BE49-F238E27FC236}">
              <a16:creationId xmlns:a16="http://schemas.microsoft.com/office/drawing/2014/main" id="{00000000-0008-0000-0200-0000190C0000}"/>
            </a:ext>
          </a:extLst>
        </xdr:cNvPr>
        <xdr:cNvSpPr txBox="1">
          <a:spLocks noChangeArrowheads="1"/>
        </xdr:cNvSpPr>
      </xdr:nvSpPr>
      <xdr:spPr bwMode="auto">
        <a:xfrm>
          <a:off x="149933025" y="4619625"/>
          <a:ext cx="8305800" cy="0"/>
        </a:xfrm>
        <a:prstGeom prst="rect">
          <a:avLst/>
        </a:prstGeom>
        <a:noFill/>
        <a:ln w="9525">
          <a:noFill/>
          <a:miter lim="800000"/>
          <a:headEnd/>
          <a:tailEnd/>
        </a:ln>
      </xdr:spPr>
      <xdr:txBody>
        <a:bodyPr vertOverflow="clip" wrap="square" lIns="36576" tIns="27432" rIns="36576" bIns="0" anchor="t" upright="1"/>
        <a:lstStyle/>
        <a:p>
          <a:pPr algn="ctr" rtl="0">
            <a:defRPr sz="1000"/>
          </a:pPr>
          <a:r>
            <a:rPr lang="ar-QA" sz="1400" b="1" i="0" strike="noStrike">
              <a:solidFill>
                <a:srgbClr val="0000FF"/>
              </a:solidFill>
              <a:latin typeface="Arial"/>
              <a:cs typeface="Arial"/>
            </a:rPr>
            <a:t>المنشآت في نشاط الفنادق والمطاعم حسب حجم المنشأة والنشاط الاقتصادى</a:t>
          </a:r>
          <a:endParaRPr lang="ar-QA" sz="1000" b="0" i="0" strike="noStrike">
            <a:solidFill>
              <a:srgbClr val="0000FF"/>
            </a:solidFill>
            <a:latin typeface="Arial"/>
            <a:cs typeface="Arial"/>
          </a:endParaRPr>
        </a:p>
        <a:p>
          <a:pPr algn="ctr" rtl="0">
            <a:defRPr sz="1000"/>
          </a:pPr>
          <a:r>
            <a:rPr lang="en-US" sz="1200" b="1" i="0" strike="noStrike">
              <a:solidFill>
                <a:srgbClr val="0000FF"/>
              </a:solidFill>
              <a:latin typeface="Arial"/>
              <a:cs typeface="Arial"/>
            </a:rPr>
            <a:t>Establishments of IN RESTAURANTS AND HOTELS ACTIVITY  BY SIZE OF ESTABLISHMENT AND ECONOMIC ACTIVITY</a:t>
          </a:r>
        </a:p>
        <a:p>
          <a:pPr algn="ctr" rtl="0">
            <a:defRPr sz="1000"/>
          </a:pPr>
          <a:r>
            <a:rPr lang="en-US" sz="1200" b="1" i="0" strike="noStrike">
              <a:solidFill>
                <a:srgbClr val="0000FF"/>
              </a:solidFill>
              <a:latin typeface="Arial"/>
              <a:cs typeface="Arial"/>
            </a:rPr>
            <a:t> 2008</a:t>
          </a:r>
        </a:p>
        <a:p>
          <a:pPr algn="ctr" rtl="0">
            <a:defRPr sz="1000"/>
          </a:pPr>
          <a:endParaRPr lang="en-US" sz="1200" b="1" i="0" strike="noStrike">
            <a:solidFill>
              <a:srgbClr val="0000FF"/>
            </a:solidFill>
            <a:latin typeface="Arial"/>
            <a:cs typeface="Arial"/>
          </a:endParaRPr>
        </a:p>
      </xdr:txBody>
    </xdr:sp>
    <xdr:clientData/>
  </xdr:twoCellAnchor>
  <xdr:twoCellAnchor>
    <xdr:from>
      <xdr:col>0</xdr:col>
      <xdr:colOff>66675</xdr:colOff>
      <xdr:row>14</xdr:row>
      <xdr:rowOff>0</xdr:rowOff>
    </xdr:from>
    <xdr:to>
      <xdr:col>5</xdr:col>
      <xdr:colOff>66675</xdr:colOff>
      <xdr:row>14</xdr:row>
      <xdr:rowOff>0</xdr:rowOff>
    </xdr:to>
    <xdr:sp macro="" textlink="">
      <xdr:nvSpPr>
        <xdr:cNvPr id="3098" name="Text Box 10">
          <a:extLst>
            <a:ext uri="{FF2B5EF4-FFF2-40B4-BE49-F238E27FC236}">
              <a16:creationId xmlns:a16="http://schemas.microsoft.com/office/drawing/2014/main" id="{00000000-0008-0000-0200-00001A0C0000}"/>
            </a:ext>
          </a:extLst>
        </xdr:cNvPr>
        <xdr:cNvSpPr txBox="1">
          <a:spLocks noChangeArrowheads="1"/>
        </xdr:cNvSpPr>
      </xdr:nvSpPr>
      <xdr:spPr bwMode="auto">
        <a:xfrm>
          <a:off x="154485975" y="4619625"/>
          <a:ext cx="36957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الفنادق و مواقع المخيمات و غير ذلك من وسائل توفير الاقامة قصيرة الامد</a:t>
          </a:r>
          <a:endParaRPr lang="ar-QA" sz="1200" b="1" i="0" strike="noStrike">
            <a:solidFill>
              <a:srgbClr val="000000"/>
            </a:solidFill>
            <a:latin typeface="Arial"/>
            <a:cs typeface="Arial"/>
          </a:endParaRPr>
        </a:p>
        <a:p>
          <a:pPr algn="ctr" rtl="1">
            <a:defRPr sz="1000"/>
          </a:pPr>
          <a:r>
            <a:rPr lang="ar-QA" sz="1200" b="0" i="0" strike="noStrike">
              <a:solidFill>
                <a:srgbClr val="000000"/>
              </a:solidFill>
              <a:latin typeface="Arial"/>
              <a:cs typeface="Arial"/>
            </a:rPr>
            <a:t> </a:t>
          </a:r>
          <a:r>
            <a:rPr lang="en-US" sz="800" b="1" i="0" strike="noStrike">
              <a:solidFill>
                <a:srgbClr val="000000"/>
              </a:solidFill>
              <a:latin typeface="Arial"/>
              <a:cs typeface="Arial"/>
            </a:rPr>
            <a:t>HOTELS CAMPING SITES AND OTHER PROVISION OF SHORT - STAY ACCOMMODATION</a:t>
          </a:r>
        </a:p>
      </xdr:txBody>
    </xdr:sp>
    <xdr:clientData/>
  </xdr:twoCellAnchor>
  <xdr:twoCellAnchor>
    <xdr:from>
      <xdr:col>5</xdr:col>
      <xdr:colOff>438150</xdr:colOff>
      <xdr:row>14</xdr:row>
      <xdr:rowOff>0</xdr:rowOff>
    </xdr:from>
    <xdr:to>
      <xdr:col>9</xdr:col>
      <xdr:colOff>152400</xdr:colOff>
      <xdr:row>14</xdr:row>
      <xdr:rowOff>0</xdr:rowOff>
    </xdr:to>
    <xdr:sp macro="" textlink="">
      <xdr:nvSpPr>
        <xdr:cNvPr id="3099" name="Text Box 11">
          <a:extLst>
            <a:ext uri="{FF2B5EF4-FFF2-40B4-BE49-F238E27FC236}">
              <a16:creationId xmlns:a16="http://schemas.microsoft.com/office/drawing/2014/main" id="{00000000-0008-0000-0200-00001B0C0000}"/>
            </a:ext>
          </a:extLst>
        </xdr:cNvPr>
        <xdr:cNvSpPr txBox="1">
          <a:spLocks noChangeArrowheads="1"/>
        </xdr:cNvSpPr>
      </xdr:nvSpPr>
      <xdr:spPr bwMode="auto">
        <a:xfrm>
          <a:off x="150152100" y="4619625"/>
          <a:ext cx="3962400" cy="0"/>
        </a:xfrm>
        <a:prstGeom prst="rect">
          <a:avLst/>
        </a:prstGeom>
        <a:solidFill>
          <a:srgbClr val="FFFFFF"/>
        </a:solidFill>
        <a:ln w="9525">
          <a:noFill/>
          <a:miter lim="800000"/>
          <a:headEnd/>
          <a:tailEnd/>
        </a:ln>
      </xdr:spPr>
      <xdr:txBody>
        <a:bodyPr vertOverflow="clip" wrap="square" lIns="36576" tIns="27432" rIns="36576" bIns="0" anchor="t" upright="1"/>
        <a:lstStyle/>
        <a:p>
          <a:pPr algn="ctr" rtl="1">
            <a:defRPr sz="1000"/>
          </a:pPr>
          <a:r>
            <a:rPr lang="ar-QA" sz="1100" b="1" i="0" strike="noStrike">
              <a:solidFill>
                <a:srgbClr val="000000"/>
              </a:solidFill>
              <a:latin typeface="Arial"/>
              <a:cs typeface="Arial"/>
            </a:rPr>
            <a:t>المطاعم و المعاصر و المقاهي و المطابخ و المعاصر وما اليها</a:t>
          </a:r>
          <a:endParaRPr lang="ar-QA" sz="1200" b="1" i="0" strike="noStrike">
            <a:solidFill>
              <a:srgbClr val="000000"/>
            </a:solidFill>
            <a:latin typeface="Arial"/>
            <a:cs typeface="Arial"/>
          </a:endParaRPr>
        </a:p>
        <a:p>
          <a:pPr algn="ctr" rtl="1">
            <a:defRPr sz="1000"/>
          </a:pPr>
          <a:r>
            <a:rPr lang="ar-QA" sz="1000" b="0" i="0" strike="noStrike">
              <a:solidFill>
                <a:srgbClr val="000000"/>
              </a:solidFill>
              <a:latin typeface="Arial"/>
              <a:cs typeface="Arial"/>
            </a:rPr>
            <a:t> </a:t>
          </a:r>
          <a:r>
            <a:rPr lang="en-US" sz="900" b="1" i="0" strike="noStrike">
              <a:solidFill>
                <a:srgbClr val="000000"/>
              </a:solidFill>
              <a:latin typeface="Arial"/>
              <a:cs typeface="Arial"/>
            </a:rPr>
            <a:t>RESTUARANTS, COFFEE SHOPS ETC</a:t>
          </a:r>
        </a:p>
      </xdr:txBody>
    </xdr:sp>
    <xdr:clientData/>
  </xdr:twoCellAnchor>
  <xdr:twoCellAnchor editAs="oneCell">
    <xdr:from>
      <xdr:col>8</xdr:col>
      <xdr:colOff>1706880</xdr:colOff>
      <xdr:row>0</xdr:row>
      <xdr:rowOff>0</xdr:rowOff>
    </xdr:from>
    <xdr:to>
      <xdr:col>9</xdr:col>
      <xdr:colOff>323760</xdr:colOff>
      <xdr:row>1</xdr:row>
      <xdr:rowOff>408000</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231156920" y="0"/>
          <a:ext cx="720000" cy="7128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15</xdr:row>
      <xdr:rowOff>0</xdr:rowOff>
    </xdr:from>
    <xdr:to>
      <xdr:col>7</xdr:col>
      <xdr:colOff>342900</xdr:colOff>
      <xdr:row>15</xdr:row>
      <xdr:rowOff>0</xdr:rowOff>
    </xdr:to>
    <xdr:graphicFrame macro="">
      <xdr:nvGraphicFramePr>
        <xdr:cNvPr id="3" name="Chart 2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2080260</xdr:colOff>
      <xdr:row>0</xdr:row>
      <xdr:rowOff>0</xdr:rowOff>
    </xdr:from>
    <xdr:to>
      <xdr:col>7</xdr:col>
      <xdr:colOff>354240</xdr:colOff>
      <xdr:row>1</xdr:row>
      <xdr:rowOff>247980</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232414220" y="0"/>
          <a:ext cx="720000" cy="7128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9712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276224</xdr:colOff>
      <xdr:row>5</xdr:row>
      <xdr:rowOff>66675</xdr:rowOff>
    </xdr:from>
    <xdr:to>
      <xdr:col>6</xdr:col>
      <xdr:colOff>857249</xdr:colOff>
      <xdr:row>30</xdr:row>
      <xdr:rowOff>28575</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457200</xdr:colOff>
      <xdr:row>0</xdr:row>
      <xdr:rowOff>0</xdr:rowOff>
    </xdr:from>
    <xdr:to>
      <xdr:col>6</xdr:col>
      <xdr:colOff>1158150</xdr:colOff>
      <xdr:row>2</xdr:row>
      <xdr:rowOff>19380</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232802840" y="0"/>
          <a:ext cx="720000" cy="7128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1074420</xdr:colOff>
      <xdr:row>0</xdr:row>
      <xdr:rowOff>0</xdr:rowOff>
    </xdr:from>
    <xdr:to>
      <xdr:col>12</xdr:col>
      <xdr:colOff>377100</xdr:colOff>
      <xdr:row>1</xdr:row>
      <xdr:rowOff>141300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9267160" y="0"/>
          <a:ext cx="720000" cy="7128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2" name="Picture 8" descr="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0495795" y="9525"/>
          <a:ext cx="1333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190500</xdr:colOff>
      <xdr:row>5</xdr:row>
      <xdr:rowOff>66675</xdr:rowOff>
    </xdr:from>
    <xdr:to>
      <xdr:col>6</xdr:col>
      <xdr:colOff>1112520</xdr:colOff>
      <xdr:row>29</xdr:row>
      <xdr:rowOff>144780</xdr:rowOff>
    </xdr:to>
    <xdr:graphicFrame macro="">
      <xdr:nvGraphicFramePr>
        <xdr:cNvPr id="3" name="Chart 3">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106680</xdr:colOff>
      <xdr:row>6</xdr:row>
      <xdr:rowOff>144780</xdr:rowOff>
    </xdr:from>
    <xdr:to>
      <xdr:col>1</xdr:col>
      <xdr:colOff>975360</xdr:colOff>
      <xdr:row>9</xdr:row>
      <xdr:rowOff>106680</xdr:rowOff>
    </xdr:to>
    <xdr:sp macro="" textlink="">
      <xdr:nvSpPr>
        <xdr:cNvPr id="5" name="TextBox 4">
          <a:extLst>
            <a:ext uri="{FF2B5EF4-FFF2-40B4-BE49-F238E27FC236}">
              <a16:creationId xmlns:a16="http://schemas.microsoft.com/office/drawing/2014/main" id="{00000000-0008-0000-0600-000005000000}"/>
            </a:ext>
          </a:extLst>
        </xdr:cNvPr>
        <xdr:cNvSpPr txBox="1"/>
      </xdr:nvSpPr>
      <xdr:spPr>
        <a:xfrm>
          <a:off x="10238521560" y="1691640"/>
          <a:ext cx="1318260" cy="4876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ctr"/>
        <a:lstStyle/>
        <a:p>
          <a:pPr algn="ctr" rtl="1"/>
          <a:r>
            <a:rPr lang="ar-QA" sz="1050" b="1"/>
            <a:t>القيمة ألف ريال قطري</a:t>
          </a:r>
        </a:p>
        <a:p>
          <a:pPr algn="ctr" rtl="1"/>
          <a:r>
            <a:rPr lang="en-US" sz="1050" b="1"/>
            <a:t>Value</a:t>
          </a:r>
          <a:r>
            <a:rPr lang="en-US" sz="1050" b="1" baseline="0"/>
            <a:t> QR 000</a:t>
          </a:r>
          <a:endParaRPr lang="ar-QA" sz="1050" b="1"/>
        </a:p>
      </xdr:txBody>
    </xdr:sp>
    <xdr:clientData/>
  </xdr:twoCellAnchor>
  <xdr:twoCellAnchor editAs="oneCell">
    <xdr:from>
      <xdr:col>6</xdr:col>
      <xdr:colOff>464820</xdr:colOff>
      <xdr:row>0</xdr:row>
      <xdr:rowOff>0</xdr:rowOff>
    </xdr:from>
    <xdr:to>
      <xdr:col>7</xdr:col>
      <xdr:colOff>3720</xdr:colOff>
      <xdr:row>2</xdr:row>
      <xdr:rowOff>19380</xdr:rowOff>
    </xdr:to>
    <xdr:pic>
      <xdr:nvPicPr>
        <xdr:cNvPr id="7" name="Picture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232795220" y="0"/>
          <a:ext cx="720000" cy="71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1744980</xdr:colOff>
      <xdr:row>0</xdr:row>
      <xdr:rowOff>0</xdr:rowOff>
    </xdr:from>
    <xdr:to>
      <xdr:col>10</xdr:col>
      <xdr:colOff>361860</xdr:colOff>
      <xdr:row>3</xdr:row>
      <xdr:rowOff>11760</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411420" y="0"/>
          <a:ext cx="720000" cy="712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A4"/>
  <sheetViews>
    <sheetView showGridLines="0" rightToLeft="1" view="pageBreakPreview" zoomScale="90" zoomScaleSheetLayoutView="90" workbookViewId="0">
      <selection activeCell="F10" sqref="F10"/>
    </sheetView>
  </sheetViews>
  <sheetFormatPr defaultColWidth="9.140625" defaultRowHeight="12.75"/>
  <cols>
    <col min="1" max="1" width="79.140625" style="5" customWidth="1"/>
    <col min="2" max="16384" width="9.140625" style="5"/>
  </cols>
  <sheetData>
    <row r="1" spans="1:1" s="17" customFormat="1" ht="69" customHeight="1">
      <c r="A1" s="16"/>
    </row>
    <row r="2" spans="1:1" s="17" customFormat="1" ht="48.75" customHeight="1">
      <c r="A2" s="18"/>
    </row>
    <row r="3" spans="1:1" s="17" customFormat="1" ht="75" customHeight="1">
      <c r="A3" s="19" t="s">
        <v>13</v>
      </c>
    </row>
    <row r="4" spans="1:1" s="6" customFormat="1" ht="53.45" customHeight="1">
      <c r="A4" s="7"/>
    </row>
  </sheetData>
  <phoneticPr fontId="10" type="noConversion"/>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39997558519241921"/>
  </sheetPr>
  <dimension ref="A1:K12"/>
  <sheetViews>
    <sheetView showGridLines="0" rightToLeft="1" view="pageBreakPreview" zoomScaleSheetLayoutView="100" workbookViewId="0">
      <selection activeCell="B7" sqref="B7"/>
    </sheetView>
  </sheetViews>
  <sheetFormatPr defaultColWidth="9.140625" defaultRowHeight="12.75"/>
  <cols>
    <col min="1" max="1" width="41" style="31" customWidth="1"/>
    <col min="2" max="2" width="4" style="20" customWidth="1"/>
    <col min="3" max="3" width="41" style="23" customWidth="1"/>
    <col min="4" max="16384" width="9.140625" style="10"/>
  </cols>
  <sheetData>
    <row r="1" spans="1:11" s="9" customFormat="1" ht="74.25" customHeight="1">
      <c r="A1" s="8"/>
      <c r="B1" s="8"/>
      <c r="C1" s="8"/>
      <c r="D1" s="8"/>
      <c r="E1" s="8"/>
      <c r="F1" s="8"/>
      <c r="G1" s="8"/>
      <c r="H1" s="8"/>
      <c r="I1" s="8"/>
      <c r="J1" s="8"/>
      <c r="K1" s="8"/>
    </row>
    <row r="2" spans="1:11" s="52" customFormat="1" ht="47.25" customHeight="1">
      <c r="A2" s="116" t="s">
        <v>37</v>
      </c>
      <c r="B2" s="31"/>
      <c r="C2" s="117" t="s">
        <v>38</v>
      </c>
    </row>
    <row r="3" spans="1:11" ht="18" customHeight="1">
      <c r="C3" s="32"/>
    </row>
    <row r="4" spans="1:11" s="22" customFormat="1" ht="76.5">
      <c r="A4" s="118" t="s">
        <v>79</v>
      </c>
      <c r="B4" s="21"/>
      <c r="C4" s="33" t="s">
        <v>80</v>
      </c>
    </row>
    <row r="5" spans="1:11" s="22" customFormat="1" ht="11.25" customHeight="1">
      <c r="A5" s="118"/>
      <c r="B5" s="21"/>
      <c r="C5" s="34"/>
    </row>
    <row r="6" spans="1:11" s="22" customFormat="1" ht="77.25" customHeight="1">
      <c r="A6" s="119" t="s">
        <v>39</v>
      </c>
      <c r="B6" s="21"/>
      <c r="C6" s="34" t="s">
        <v>60</v>
      </c>
    </row>
    <row r="7" spans="1:11" s="22" customFormat="1" ht="35.25" customHeight="1">
      <c r="A7" s="118" t="s">
        <v>93</v>
      </c>
      <c r="B7" s="21"/>
      <c r="C7" s="34" t="s">
        <v>94</v>
      </c>
    </row>
    <row r="8" spans="1:11" ht="36" customHeight="1">
      <c r="A8" s="120" t="s">
        <v>0</v>
      </c>
      <c r="C8" s="35" t="s">
        <v>57</v>
      </c>
    </row>
    <row r="9" spans="1:11" ht="25.5" customHeight="1">
      <c r="A9" s="121" t="s">
        <v>76</v>
      </c>
      <c r="C9" s="36" t="s">
        <v>77</v>
      </c>
    </row>
    <row r="10" spans="1:11" ht="25.5">
      <c r="A10" s="119" t="s">
        <v>92</v>
      </c>
      <c r="C10" s="36" t="s">
        <v>95</v>
      </c>
    </row>
    <row r="11" spans="1:11" ht="15">
      <c r="A11" s="122"/>
    </row>
    <row r="12" spans="1:11">
      <c r="C12" s="36"/>
    </row>
  </sheetData>
  <phoneticPr fontId="10" type="noConversion"/>
  <pageMargins left="0.78740157480314965" right="0.78740157480314965" top="1.1811023622047245" bottom="0.905511811023622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39997558519241921"/>
  </sheetPr>
  <dimension ref="A1:K22"/>
  <sheetViews>
    <sheetView showGridLines="0" rightToLeft="1" view="pageBreakPreview" zoomScaleSheetLayoutView="100" workbookViewId="0">
      <selection activeCell="F10" sqref="F10:F13"/>
    </sheetView>
  </sheetViews>
  <sheetFormatPr defaultColWidth="9.140625" defaultRowHeight="12.75"/>
  <cols>
    <col min="1" max="1" width="4.28515625" style="57" customWidth="1"/>
    <col min="2" max="2" width="30.7109375" style="31" customWidth="1"/>
    <col min="3" max="3" width="7.7109375" style="31" bestFit="1" customWidth="1"/>
    <col min="4" max="4" width="9.28515625" style="31" customWidth="1"/>
    <col min="5" max="5" width="7.7109375" style="31" customWidth="1"/>
    <col min="6" max="6" width="10.28515625" style="31" bestFit="1" customWidth="1"/>
    <col min="7" max="7" width="9.28515625" style="31" bestFit="1" customWidth="1"/>
    <col min="8" max="8" width="11.28515625" style="31" bestFit="1" customWidth="1"/>
    <col min="9" max="9" width="30.7109375" style="54" customWidth="1"/>
    <col min="10" max="10" width="5.140625" style="54" customWidth="1"/>
    <col min="11" max="16384" width="9.140625" style="31"/>
  </cols>
  <sheetData>
    <row r="1" spans="1:11" s="51" customFormat="1" ht="24" customHeight="1">
      <c r="A1" s="110"/>
      <c r="B1" s="50"/>
      <c r="C1" s="50"/>
      <c r="D1" s="50"/>
      <c r="E1" s="50"/>
      <c r="F1" s="50"/>
      <c r="G1" s="50"/>
      <c r="H1" s="50"/>
      <c r="I1" s="50"/>
      <c r="J1" s="50"/>
      <c r="K1" s="50"/>
    </row>
    <row r="2" spans="1:11" s="43" customFormat="1" ht="33.6" customHeight="1">
      <c r="A2" s="149" t="s">
        <v>29</v>
      </c>
      <c r="B2" s="149"/>
      <c r="C2" s="149"/>
      <c r="D2" s="149"/>
      <c r="E2" s="149"/>
      <c r="F2" s="149"/>
      <c r="G2" s="149"/>
      <c r="H2" s="149"/>
      <c r="I2" s="149"/>
      <c r="J2" s="149"/>
    </row>
    <row r="3" spans="1:11" s="45" customFormat="1" ht="15" customHeight="1">
      <c r="A3" s="149">
        <v>2020</v>
      </c>
      <c r="B3" s="149"/>
      <c r="C3" s="149"/>
      <c r="D3" s="149"/>
      <c r="E3" s="149"/>
      <c r="F3" s="149"/>
      <c r="G3" s="149"/>
      <c r="H3" s="149"/>
      <c r="I3" s="149"/>
      <c r="J3" s="149"/>
    </row>
    <row r="4" spans="1:11" s="52" customFormat="1" ht="37.5" customHeight="1">
      <c r="A4" s="148" t="s">
        <v>30</v>
      </c>
      <c r="B4" s="148"/>
      <c r="C4" s="148"/>
      <c r="D4" s="148"/>
      <c r="E4" s="148"/>
      <c r="F4" s="148"/>
      <c r="G4" s="148"/>
      <c r="H4" s="148"/>
      <c r="I4" s="148"/>
      <c r="J4" s="148"/>
    </row>
    <row r="5" spans="1:11" s="52" customFormat="1" ht="13.5" customHeight="1">
      <c r="A5" s="150">
        <v>2020</v>
      </c>
      <c r="B5" s="150"/>
      <c r="C5" s="150"/>
      <c r="D5" s="150"/>
      <c r="E5" s="150"/>
      <c r="F5" s="150"/>
      <c r="G5" s="150"/>
      <c r="H5" s="150"/>
      <c r="I5" s="150"/>
      <c r="J5" s="150"/>
    </row>
    <row r="6" spans="1:11" s="52" customFormat="1" ht="23.25" customHeight="1">
      <c r="A6" s="38" t="s">
        <v>81</v>
      </c>
      <c r="B6" s="53"/>
      <c r="C6" s="53"/>
      <c r="D6" s="53"/>
      <c r="E6" s="53"/>
      <c r="F6" s="54"/>
      <c r="G6" s="54"/>
      <c r="I6" s="55"/>
      <c r="J6" s="24" t="s">
        <v>82</v>
      </c>
    </row>
    <row r="7" spans="1:11" ht="18" customHeight="1" thickBot="1">
      <c r="A7" s="135" t="s">
        <v>12</v>
      </c>
      <c r="B7" s="135"/>
      <c r="C7" s="142" t="s">
        <v>11</v>
      </c>
      <c r="D7" s="142"/>
      <c r="E7" s="143" t="s">
        <v>7</v>
      </c>
      <c r="F7" s="143"/>
      <c r="G7" s="144" t="s">
        <v>14</v>
      </c>
      <c r="H7" s="144"/>
      <c r="I7" s="139" t="s">
        <v>59</v>
      </c>
      <c r="J7" s="139"/>
    </row>
    <row r="8" spans="1:11" ht="18" customHeight="1" thickTop="1" thickBot="1">
      <c r="A8" s="136"/>
      <c r="B8" s="136"/>
      <c r="C8" s="145" t="s">
        <v>15</v>
      </c>
      <c r="D8" s="145" t="s">
        <v>28</v>
      </c>
      <c r="E8" s="145" t="s">
        <v>15</v>
      </c>
      <c r="F8" s="145" t="s">
        <v>27</v>
      </c>
      <c r="G8" s="145" t="s">
        <v>15</v>
      </c>
      <c r="H8" s="145" t="s">
        <v>27</v>
      </c>
      <c r="I8" s="140"/>
      <c r="J8" s="140"/>
    </row>
    <row r="9" spans="1:11" ht="18" customHeight="1" thickTop="1">
      <c r="A9" s="137"/>
      <c r="B9" s="138"/>
      <c r="C9" s="146"/>
      <c r="D9" s="147"/>
      <c r="E9" s="147"/>
      <c r="F9" s="147"/>
      <c r="G9" s="147"/>
      <c r="H9" s="147"/>
      <c r="I9" s="141"/>
      <c r="J9" s="141"/>
    </row>
    <row r="10" spans="1:11" ht="58.5" customHeight="1" thickBot="1">
      <c r="A10" s="25">
        <v>551</v>
      </c>
      <c r="B10" s="85" t="s">
        <v>68</v>
      </c>
      <c r="C10" s="123">
        <v>5</v>
      </c>
      <c r="D10" s="94">
        <v>31</v>
      </c>
      <c r="E10" s="94">
        <v>105</v>
      </c>
      <c r="F10" s="94">
        <v>17956</v>
      </c>
      <c r="G10" s="72">
        <f t="shared" ref="G10:H13" si="0">C10+E10</f>
        <v>110</v>
      </c>
      <c r="H10" s="72">
        <f t="shared" si="0"/>
        <v>17987</v>
      </c>
      <c r="I10" s="81" t="s">
        <v>64</v>
      </c>
      <c r="J10" s="49">
        <v>551</v>
      </c>
    </row>
    <row r="11" spans="1:11" ht="44.25" customHeight="1" thickTop="1" thickBot="1">
      <c r="A11" s="30">
        <v>561</v>
      </c>
      <c r="B11" s="82" t="s">
        <v>69</v>
      </c>
      <c r="C11" s="95">
        <v>1114</v>
      </c>
      <c r="D11" s="95">
        <v>5934</v>
      </c>
      <c r="E11" s="95">
        <v>862</v>
      </c>
      <c r="F11" s="95">
        <v>31326</v>
      </c>
      <c r="G11" s="73">
        <f t="shared" si="0"/>
        <v>1976</v>
      </c>
      <c r="H11" s="73">
        <f t="shared" si="0"/>
        <v>37260</v>
      </c>
      <c r="I11" s="80" t="s">
        <v>65</v>
      </c>
      <c r="J11" s="56">
        <v>561</v>
      </c>
    </row>
    <row r="12" spans="1:11" ht="58.5" customHeight="1" thickTop="1" thickBot="1">
      <c r="A12" s="25">
        <v>562</v>
      </c>
      <c r="B12" s="83" t="s">
        <v>70</v>
      </c>
      <c r="C12" s="96">
        <v>66</v>
      </c>
      <c r="D12" s="96">
        <v>394</v>
      </c>
      <c r="E12" s="96">
        <v>78</v>
      </c>
      <c r="F12" s="96">
        <v>18030</v>
      </c>
      <c r="G12" s="72">
        <f t="shared" si="0"/>
        <v>144</v>
      </c>
      <c r="H12" s="72">
        <f t="shared" si="0"/>
        <v>18424</v>
      </c>
      <c r="I12" s="81" t="s">
        <v>66</v>
      </c>
      <c r="J12" s="49">
        <v>562</v>
      </c>
    </row>
    <row r="13" spans="1:11" ht="44.25" customHeight="1" thickTop="1">
      <c r="A13" s="30">
        <v>563</v>
      </c>
      <c r="B13" s="84" t="s">
        <v>71</v>
      </c>
      <c r="C13" s="97">
        <v>83</v>
      </c>
      <c r="D13" s="97">
        <v>408</v>
      </c>
      <c r="E13" s="97">
        <v>56</v>
      </c>
      <c r="F13" s="97">
        <v>1429</v>
      </c>
      <c r="G13" s="73">
        <f t="shared" si="0"/>
        <v>139</v>
      </c>
      <c r="H13" s="73">
        <f t="shared" si="0"/>
        <v>1837</v>
      </c>
      <c r="I13" s="80" t="s">
        <v>67</v>
      </c>
      <c r="J13" s="56">
        <v>563</v>
      </c>
    </row>
    <row r="14" spans="1:11" ht="44.25" customHeight="1">
      <c r="A14" s="134" t="s">
        <v>2</v>
      </c>
      <c r="B14" s="134"/>
      <c r="C14" s="74">
        <f t="shared" ref="C14:H14" si="1">SUM(C10:C13)</f>
        <v>1268</v>
      </c>
      <c r="D14" s="74">
        <f t="shared" si="1"/>
        <v>6767</v>
      </c>
      <c r="E14" s="74">
        <f t="shared" si="1"/>
        <v>1101</v>
      </c>
      <c r="F14" s="74">
        <f t="shared" si="1"/>
        <v>68741</v>
      </c>
      <c r="G14" s="74">
        <f t="shared" si="1"/>
        <v>2369</v>
      </c>
      <c r="H14" s="74">
        <f t="shared" si="1"/>
        <v>75508</v>
      </c>
      <c r="I14" s="132" t="s">
        <v>5</v>
      </c>
      <c r="J14" s="133"/>
    </row>
    <row r="16" spans="1:11">
      <c r="B16" s="54"/>
      <c r="I16" s="31"/>
      <c r="J16" s="31"/>
    </row>
    <row r="17" spans="2:10">
      <c r="B17" s="54"/>
      <c r="I17" s="31"/>
      <c r="J17" s="31"/>
    </row>
    <row r="18" spans="2:10">
      <c r="B18" s="54"/>
      <c r="I18" s="31"/>
      <c r="J18" s="31"/>
    </row>
    <row r="19" spans="2:10">
      <c r="B19" s="54"/>
      <c r="I19" s="31"/>
      <c r="J19" s="31"/>
    </row>
    <row r="20" spans="2:10">
      <c r="B20" s="54"/>
      <c r="I20" s="31"/>
      <c r="J20" s="31"/>
    </row>
    <row r="21" spans="2:10">
      <c r="B21" s="54"/>
      <c r="I21" s="31"/>
      <c r="J21" s="31"/>
    </row>
    <row r="22" spans="2:10">
      <c r="B22" s="54"/>
      <c r="I22" s="31"/>
      <c r="J22" s="31"/>
    </row>
  </sheetData>
  <mergeCells count="17">
    <mergeCell ref="A4:J4"/>
    <mergeCell ref="A3:J3"/>
    <mergeCell ref="A2:J2"/>
    <mergeCell ref="A5:J5"/>
    <mergeCell ref="I14:J14"/>
    <mergeCell ref="A14:B14"/>
    <mergeCell ref="A7:B9"/>
    <mergeCell ref="I7:J9"/>
    <mergeCell ref="C7:D7"/>
    <mergeCell ref="E7:F7"/>
    <mergeCell ref="G7:H7"/>
    <mergeCell ref="C8:C9"/>
    <mergeCell ref="D8:D9"/>
    <mergeCell ref="E8:E9"/>
    <mergeCell ref="F8:F9"/>
    <mergeCell ref="G8:G9"/>
    <mergeCell ref="H8:H9"/>
  </mergeCells>
  <phoneticPr fontId="10" type="noConversion"/>
  <printOptions horizontalCentered="1" verticalCentered="1"/>
  <pageMargins left="0.59055118110236227" right="0.59055118110236227" top="0.59055118110236227" bottom="0.59055118110236227" header="0.51181102362204722" footer="0.51181102362204722"/>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K24"/>
  <sheetViews>
    <sheetView showGridLines="0" rightToLeft="1" tabSelected="1" view="pageBreakPreview" zoomScaleSheetLayoutView="100" workbookViewId="0">
      <selection activeCell="N14" sqref="N14"/>
    </sheetView>
  </sheetViews>
  <sheetFormatPr defaultColWidth="9.140625" defaultRowHeight="14.25"/>
  <cols>
    <col min="1" max="1" width="5.7109375" style="31" customWidth="1"/>
    <col min="2" max="2" width="35.7109375" style="62" customWidth="1"/>
    <col min="3" max="3" width="10.28515625" style="31" bestFit="1" customWidth="1"/>
    <col min="4" max="4" width="10.28515625" style="31" customWidth="1"/>
    <col min="5" max="5" width="12.85546875" style="31" customWidth="1"/>
    <col min="6" max="6" width="12.85546875" style="31" bestFit="1" customWidth="1"/>
    <col min="7" max="7" width="35.7109375" style="31" customWidth="1"/>
    <col min="8" max="8" width="5.7109375" style="31" customWidth="1"/>
    <col min="9" max="16384" width="9.140625" style="52"/>
  </cols>
  <sheetData>
    <row r="1" spans="1:11" s="91" customFormat="1" ht="36.75" customHeight="1">
      <c r="A1" s="111"/>
      <c r="B1" s="90"/>
      <c r="C1" s="90"/>
      <c r="D1" s="90"/>
      <c r="E1" s="90"/>
      <c r="F1" s="90"/>
      <c r="G1" s="90"/>
      <c r="H1" s="90"/>
      <c r="I1" s="90"/>
      <c r="J1" s="90"/>
      <c r="K1" s="90"/>
    </row>
    <row r="2" spans="1:11" s="43" customFormat="1" ht="30" customHeight="1">
      <c r="A2" s="39" t="s">
        <v>8</v>
      </c>
      <c r="B2" s="39"/>
      <c r="C2" s="39"/>
      <c r="D2" s="39"/>
      <c r="E2" s="39"/>
      <c r="F2" s="39"/>
      <c r="G2" s="39"/>
      <c r="H2" s="39"/>
    </row>
    <row r="3" spans="1:11" s="45" customFormat="1" ht="18.75" customHeight="1">
      <c r="A3" s="39">
        <v>2020</v>
      </c>
      <c r="B3" s="42"/>
      <c r="C3" s="42"/>
      <c r="D3" s="42"/>
      <c r="E3" s="42"/>
      <c r="F3" s="42"/>
      <c r="G3" s="42"/>
      <c r="H3" s="42"/>
    </row>
    <row r="4" spans="1:11" s="59" customFormat="1" ht="31.5">
      <c r="A4" s="37" t="s">
        <v>32</v>
      </c>
      <c r="B4" s="37"/>
      <c r="C4" s="37"/>
      <c r="D4" s="37"/>
      <c r="E4" s="37"/>
      <c r="F4" s="37"/>
      <c r="G4" s="37"/>
      <c r="H4" s="37"/>
      <c r="I4" s="58"/>
      <c r="J4" s="58"/>
    </row>
    <row r="5" spans="1:11" s="59" customFormat="1" ht="19.5" customHeight="1">
      <c r="A5" s="48">
        <v>2020</v>
      </c>
      <c r="B5" s="48"/>
      <c r="C5" s="48"/>
      <c r="D5" s="48"/>
      <c r="E5" s="48"/>
      <c r="F5" s="48"/>
      <c r="G5" s="48"/>
      <c r="H5" s="48"/>
    </row>
    <row r="6" spans="1:11" ht="21.75" customHeight="1">
      <c r="A6" s="46" t="s">
        <v>84</v>
      </c>
      <c r="B6" s="13"/>
      <c r="C6" s="60"/>
      <c r="D6" s="60"/>
      <c r="E6" s="60"/>
      <c r="F6" s="60"/>
      <c r="G6" s="54"/>
      <c r="H6" s="24" t="s">
        <v>83</v>
      </c>
    </row>
    <row r="7" spans="1:11" s="61" customFormat="1" ht="19.5" customHeight="1" thickBot="1">
      <c r="A7" s="153" t="s">
        <v>6</v>
      </c>
      <c r="B7" s="153"/>
      <c r="C7" s="156" t="s">
        <v>31</v>
      </c>
      <c r="D7" s="156" t="s">
        <v>17</v>
      </c>
      <c r="E7" s="156"/>
      <c r="F7" s="156"/>
      <c r="G7" s="158" t="s">
        <v>3</v>
      </c>
      <c r="H7" s="158"/>
    </row>
    <row r="8" spans="1:11" s="61" customFormat="1" ht="15" customHeight="1" thickTop="1" thickBot="1">
      <c r="A8" s="154"/>
      <c r="B8" s="154"/>
      <c r="C8" s="157"/>
      <c r="D8" s="147"/>
      <c r="E8" s="147"/>
      <c r="F8" s="147"/>
      <c r="G8" s="159"/>
      <c r="H8" s="159"/>
    </row>
    <row r="9" spans="1:11" s="61" customFormat="1" ht="29.25" customHeight="1" thickTop="1" thickBot="1">
      <c r="A9" s="154"/>
      <c r="B9" s="154"/>
      <c r="C9" s="157"/>
      <c r="D9" s="145" t="s">
        <v>18</v>
      </c>
      <c r="E9" s="145" t="s">
        <v>19</v>
      </c>
      <c r="F9" s="145" t="s">
        <v>25</v>
      </c>
      <c r="G9" s="159"/>
      <c r="H9" s="159"/>
    </row>
    <row r="10" spans="1:11" s="61" customFormat="1" ht="24" customHeight="1" thickTop="1">
      <c r="A10" s="155"/>
      <c r="B10" s="155"/>
      <c r="C10" s="147"/>
      <c r="D10" s="147"/>
      <c r="E10" s="147"/>
      <c r="F10" s="147"/>
      <c r="G10" s="160"/>
      <c r="H10" s="160"/>
    </row>
    <row r="11" spans="1:11" s="31" customFormat="1" ht="51.75" customHeight="1" thickBot="1">
      <c r="A11" s="25">
        <v>551</v>
      </c>
      <c r="B11" s="85" t="s">
        <v>68</v>
      </c>
      <c r="C11" s="75">
        <v>17987</v>
      </c>
      <c r="D11" s="75">
        <v>17452</v>
      </c>
      <c r="E11" s="75">
        <v>1014921</v>
      </c>
      <c r="F11" s="76">
        <f>D11+E11</f>
        <v>1032373</v>
      </c>
      <c r="G11" s="81" t="s">
        <v>64</v>
      </c>
      <c r="H11" s="49">
        <v>551</v>
      </c>
    </row>
    <row r="12" spans="1:11" s="31" customFormat="1" ht="40.5" customHeight="1" thickTop="1" thickBot="1">
      <c r="A12" s="30">
        <v>561</v>
      </c>
      <c r="B12" s="82" t="s">
        <v>69</v>
      </c>
      <c r="C12" s="77">
        <v>37260</v>
      </c>
      <c r="D12" s="77">
        <v>7252</v>
      </c>
      <c r="E12" s="77">
        <v>1212921</v>
      </c>
      <c r="F12" s="78">
        <f>D12+E12</f>
        <v>1220173</v>
      </c>
      <c r="G12" s="80" t="s">
        <v>65</v>
      </c>
      <c r="H12" s="56">
        <v>561</v>
      </c>
    </row>
    <row r="13" spans="1:11" s="31" customFormat="1" ht="51.75" customHeight="1" thickTop="1" thickBot="1">
      <c r="A13" s="25">
        <v>562</v>
      </c>
      <c r="B13" s="83" t="s">
        <v>70</v>
      </c>
      <c r="C13" s="75">
        <v>18424</v>
      </c>
      <c r="D13" s="75">
        <v>9328</v>
      </c>
      <c r="E13" s="75">
        <v>524331</v>
      </c>
      <c r="F13" s="92">
        <f t="shared" ref="F13:F14" si="0">D13+E13</f>
        <v>533659</v>
      </c>
      <c r="G13" s="81" t="s">
        <v>66</v>
      </c>
      <c r="H13" s="49">
        <v>562</v>
      </c>
    </row>
    <row r="14" spans="1:11" s="31" customFormat="1" ht="40.5" customHeight="1" thickTop="1">
      <c r="A14" s="30">
        <v>563</v>
      </c>
      <c r="B14" s="84" t="s">
        <v>71</v>
      </c>
      <c r="C14" s="77">
        <v>1837</v>
      </c>
      <c r="D14" s="77">
        <v>0</v>
      </c>
      <c r="E14" s="77">
        <v>54592</v>
      </c>
      <c r="F14" s="93">
        <f t="shared" si="0"/>
        <v>54592</v>
      </c>
      <c r="G14" s="80" t="s">
        <v>67</v>
      </c>
      <c r="H14" s="56">
        <v>563</v>
      </c>
    </row>
    <row r="15" spans="1:11" s="70" customFormat="1" ht="36.75" customHeight="1">
      <c r="A15" s="151" t="s">
        <v>4</v>
      </c>
      <c r="B15" s="151"/>
      <c r="C15" s="79">
        <f>SUM(C11:C14)</f>
        <v>75508</v>
      </c>
      <c r="D15" s="79">
        <f>SUM(D11:D14)</f>
        <v>34032</v>
      </c>
      <c r="E15" s="79">
        <f t="shared" ref="E15:F15" si="1">SUM(E11:E14)</f>
        <v>2806765</v>
      </c>
      <c r="F15" s="79">
        <f t="shared" si="1"/>
        <v>2840797</v>
      </c>
      <c r="G15" s="152" t="s">
        <v>5</v>
      </c>
      <c r="H15" s="152"/>
    </row>
    <row r="20" spans="3:8">
      <c r="C20" s="52"/>
      <c r="D20" s="52"/>
      <c r="E20" s="52"/>
      <c r="F20" s="52"/>
      <c r="G20" s="52"/>
      <c r="H20" s="52"/>
    </row>
    <row r="21" spans="3:8">
      <c r="C21" s="52"/>
      <c r="D21" s="52"/>
      <c r="E21" s="52"/>
      <c r="F21" s="52"/>
      <c r="G21" s="52"/>
      <c r="H21" s="52"/>
    </row>
    <row r="22" spans="3:8">
      <c r="C22" s="52"/>
      <c r="D22" s="52"/>
      <c r="E22" s="52"/>
      <c r="F22" s="52"/>
      <c r="G22" s="52"/>
      <c r="H22" s="52"/>
    </row>
    <row r="23" spans="3:8">
      <c r="C23" s="52"/>
      <c r="D23" s="52"/>
      <c r="E23" s="52"/>
      <c r="F23" s="52"/>
      <c r="G23" s="52"/>
      <c r="H23" s="52"/>
    </row>
    <row r="24" spans="3:8">
      <c r="C24" s="52"/>
      <c r="D24" s="52"/>
      <c r="E24" s="52"/>
      <c r="F24" s="52"/>
      <c r="G24" s="52"/>
      <c r="H24" s="52"/>
    </row>
  </sheetData>
  <mergeCells count="9">
    <mergeCell ref="A15:B15"/>
    <mergeCell ref="G15:H15"/>
    <mergeCell ref="A7:B10"/>
    <mergeCell ref="C7:C10"/>
    <mergeCell ref="D7:F8"/>
    <mergeCell ref="G7:H10"/>
    <mergeCell ref="D9:D10"/>
    <mergeCell ref="E9:E10"/>
    <mergeCell ref="F9:F10"/>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K46"/>
  <sheetViews>
    <sheetView showGridLines="0" rightToLeft="1" view="pageBreakPreview" zoomScaleNormal="75" workbookViewId="0">
      <selection activeCell="A5" sqref="A5"/>
    </sheetView>
  </sheetViews>
  <sheetFormatPr defaultColWidth="9.140625" defaultRowHeight="14.25"/>
  <cols>
    <col min="1" max="1" width="6.5703125" style="1" customWidth="1"/>
    <col min="2" max="2" width="45.28515625" style="3" customWidth="1"/>
    <col min="3" max="3" width="9.7109375" style="4" customWidth="1"/>
    <col min="4" max="4" width="8.140625" style="1" bestFit="1" customWidth="1"/>
    <col min="5" max="5" width="9.42578125" style="4" bestFit="1" customWidth="1"/>
    <col min="6" max="6" width="7.85546875" style="1" bestFit="1" customWidth="1"/>
    <col min="7" max="7" width="17.42578125" style="1" customWidth="1"/>
    <col min="8" max="8" width="5.85546875" style="1" customWidth="1"/>
    <col min="9" max="16384" width="9.140625" style="2"/>
  </cols>
  <sheetData>
    <row r="1" spans="1:11" s="89" customFormat="1" ht="24.75" customHeight="1">
      <c r="A1" s="112"/>
      <c r="B1" s="113"/>
      <c r="C1" s="113"/>
      <c r="D1" s="113"/>
      <c r="E1" s="113"/>
      <c r="F1" s="113"/>
      <c r="G1" s="113"/>
      <c r="H1" s="113"/>
      <c r="I1" s="88"/>
      <c r="J1" s="88"/>
      <c r="K1" s="88"/>
    </row>
    <row r="2" spans="1:11" s="43" customFormat="1" ht="30" customHeight="1">
      <c r="A2" s="47" t="s">
        <v>33</v>
      </c>
      <c r="B2" s="47"/>
      <c r="C2" s="47"/>
      <c r="D2" s="47"/>
      <c r="E2" s="47"/>
      <c r="F2" s="47"/>
      <c r="G2" s="47"/>
      <c r="H2" s="47"/>
    </row>
    <row r="3" spans="1:11" s="45" customFormat="1" ht="18.75" customHeight="1">
      <c r="A3" s="47">
        <v>2020</v>
      </c>
      <c r="B3" s="44"/>
      <c r="C3" s="44"/>
      <c r="D3" s="44"/>
      <c r="E3" s="44"/>
      <c r="F3" s="44"/>
      <c r="G3" s="44"/>
      <c r="H3" s="44"/>
    </row>
    <row r="4" spans="1:11" s="59" customFormat="1" ht="15.75">
      <c r="A4" s="86" t="s">
        <v>61</v>
      </c>
      <c r="B4" s="86"/>
      <c r="C4" s="86"/>
      <c r="D4" s="86"/>
      <c r="E4" s="86"/>
      <c r="F4" s="86"/>
      <c r="G4" s="86"/>
      <c r="H4" s="86"/>
      <c r="I4" s="58"/>
      <c r="J4" s="58"/>
    </row>
    <row r="5" spans="1:11" s="59" customFormat="1" ht="19.5" customHeight="1">
      <c r="A5" s="87">
        <v>2020</v>
      </c>
      <c r="B5" s="87"/>
      <c r="C5" s="87"/>
      <c r="D5" s="87"/>
      <c r="E5" s="87"/>
      <c r="F5" s="87"/>
      <c r="G5" s="87"/>
      <c r="H5" s="87"/>
    </row>
    <row r="6" spans="1:11">
      <c r="A6" s="2"/>
      <c r="B6" s="28"/>
      <c r="C6" s="29"/>
      <c r="D6" s="2"/>
      <c r="E6" s="29"/>
      <c r="F6" s="2"/>
      <c r="G6" s="2"/>
      <c r="H6" s="2"/>
    </row>
    <row r="7" spans="1:11">
      <c r="A7" s="2"/>
      <c r="B7" s="28"/>
      <c r="C7" s="29"/>
      <c r="D7" s="2"/>
      <c r="E7" s="29"/>
      <c r="F7" s="2"/>
      <c r="G7" s="2"/>
      <c r="H7" s="2"/>
    </row>
    <row r="8" spans="1:11">
      <c r="A8" s="2"/>
      <c r="B8" s="28"/>
      <c r="C8" s="29"/>
      <c r="D8" s="2"/>
      <c r="E8" s="29"/>
      <c r="F8" s="2"/>
      <c r="G8" s="2"/>
      <c r="H8" s="2"/>
    </row>
    <row r="9" spans="1:11">
      <c r="A9" s="2"/>
      <c r="B9" s="28"/>
      <c r="C9" s="29"/>
      <c r="D9" s="2"/>
      <c r="E9" s="29"/>
      <c r="F9" s="2"/>
      <c r="G9" s="2"/>
      <c r="H9" s="2"/>
    </row>
    <row r="10" spans="1:11">
      <c r="A10" s="2"/>
      <c r="B10" s="28"/>
      <c r="C10" s="29"/>
      <c r="D10" s="2"/>
      <c r="E10" s="29"/>
      <c r="F10" s="2"/>
      <c r="G10" s="2"/>
      <c r="H10" s="2"/>
    </row>
    <row r="11" spans="1:11">
      <c r="A11" s="2"/>
      <c r="B11" s="28"/>
      <c r="C11" s="29"/>
      <c r="D11" s="2"/>
      <c r="E11" s="29"/>
      <c r="F11" s="2"/>
      <c r="G11" s="2"/>
      <c r="H11" s="2"/>
    </row>
    <row r="12" spans="1:11">
      <c r="A12" s="2"/>
      <c r="B12" s="28"/>
      <c r="C12" s="29"/>
      <c r="D12" s="2"/>
      <c r="E12" s="29"/>
      <c r="F12" s="2"/>
      <c r="G12" s="2"/>
      <c r="H12" s="2"/>
    </row>
    <row r="13" spans="1:11">
      <c r="A13" s="2"/>
      <c r="B13" s="28"/>
      <c r="C13" s="29"/>
      <c r="D13" s="2"/>
      <c r="E13" s="29"/>
      <c r="F13" s="2"/>
      <c r="G13" s="2"/>
      <c r="H13" s="2"/>
    </row>
    <row r="14" spans="1:11">
      <c r="A14" s="2"/>
      <c r="B14" s="28"/>
      <c r="C14" s="29"/>
      <c r="D14" s="2"/>
      <c r="E14" s="29"/>
      <c r="F14" s="2"/>
      <c r="G14" s="2"/>
      <c r="H14" s="2"/>
    </row>
    <row r="15" spans="1:11">
      <c r="A15" s="2"/>
      <c r="B15" s="28"/>
      <c r="C15" s="29"/>
      <c r="D15" s="2"/>
      <c r="E15" s="29"/>
      <c r="F15" s="2"/>
      <c r="G15" s="2"/>
      <c r="H15" s="2"/>
    </row>
    <row r="16" spans="1:11">
      <c r="A16" s="2"/>
      <c r="B16" s="28"/>
      <c r="C16" s="29"/>
      <c r="D16" s="2"/>
      <c r="E16" s="29"/>
      <c r="F16" s="2"/>
      <c r="G16" s="2"/>
      <c r="H16" s="2"/>
    </row>
    <row r="17" spans="1:8">
      <c r="A17" s="2"/>
      <c r="B17" s="28"/>
      <c r="C17" s="29"/>
      <c r="D17" s="2"/>
      <c r="E17" s="29"/>
      <c r="F17" s="2"/>
      <c r="G17" s="2"/>
      <c r="H17" s="2"/>
    </row>
    <row r="18" spans="1:8">
      <c r="A18" s="2"/>
      <c r="B18" s="28"/>
      <c r="C18" s="29"/>
      <c r="D18" s="2"/>
      <c r="E18" s="29"/>
      <c r="F18" s="2"/>
      <c r="G18" s="2"/>
      <c r="H18" s="2"/>
    </row>
    <row r="19" spans="1:8">
      <c r="A19" s="2"/>
      <c r="B19" s="28"/>
      <c r="C19" s="29"/>
      <c r="D19" s="2"/>
      <c r="E19" s="29"/>
      <c r="F19" s="2"/>
      <c r="G19" s="2"/>
      <c r="H19" s="2"/>
    </row>
    <row r="20" spans="1:8">
      <c r="A20" s="2"/>
      <c r="B20" s="28"/>
      <c r="C20" s="29"/>
      <c r="D20" s="2"/>
      <c r="E20" s="29"/>
      <c r="F20" s="2"/>
      <c r="G20" s="2"/>
      <c r="H20" s="2"/>
    </row>
    <row r="21" spans="1:8">
      <c r="A21" s="2"/>
      <c r="B21" s="28"/>
      <c r="C21" s="29"/>
      <c r="D21" s="2"/>
      <c r="E21" s="29"/>
      <c r="F21" s="2"/>
      <c r="G21" s="2"/>
      <c r="H21" s="2"/>
    </row>
    <row r="22" spans="1:8">
      <c r="A22" s="2"/>
      <c r="B22" s="28"/>
      <c r="C22" s="29"/>
      <c r="D22" s="2"/>
      <c r="E22" s="29"/>
      <c r="F22" s="2"/>
      <c r="G22" s="2"/>
      <c r="H22" s="2"/>
    </row>
    <row r="23" spans="1:8">
      <c r="A23" s="2"/>
      <c r="B23" s="28"/>
      <c r="C23" s="29"/>
      <c r="D23" s="2"/>
      <c r="E23" s="29"/>
      <c r="F23" s="2"/>
      <c r="G23" s="2"/>
      <c r="H23" s="2"/>
    </row>
    <row r="24" spans="1:8">
      <c r="A24" s="2"/>
      <c r="B24" s="28"/>
      <c r="C24" s="29"/>
      <c r="D24" s="2"/>
      <c r="E24" s="29"/>
      <c r="F24" s="2"/>
      <c r="G24" s="2"/>
      <c r="H24" s="2"/>
    </row>
    <row r="25" spans="1:8">
      <c r="A25" s="2"/>
      <c r="B25" s="28"/>
      <c r="C25" s="29"/>
      <c r="D25" s="2"/>
      <c r="E25" s="29"/>
      <c r="F25" s="2"/>
      <c r="G25" s="2"/>
      <c r="H25" s="2"/>
    </row>
    <row r="26" spans="1:8">
      <c r="A26" s="2"/>
      <c r="B26" s="28"/>
      <c r="C26" s="29"/>
      <c r="D26" s="2"/>
      <c r="E26" s="29"/>
      <c r="F26" s="2"/>
      <c r="G26" s="2"/>
      <c r="H26" s="2"/>
    </row>
    <row r="27" spans="1:8">
      <c r="A27" s="2"/>
      <c r="B27" s="28"/>
      <c r="C27" s="29"/>
      <c r="D27" s="2"/>
      <c r="E27" s="29"/>
      <c r="F27" s="2"/>
      <c r="G27" s="2"/>
      <c r="H27" s="2"/>
    </row>
    <row r="28" spans="1:8">
      <c r="A28" s="2"/>
      <c r="B28" s="28"/>
      <c r="C28" s="29"/>
      <c r="D28" s="2"/>
      <c r="E28" s="29"/>
      <c r="F28" s="2"/>
      <c r="G28" s="2"/>
      <c r="H28" s="2"/>
    </row>
    <row r="29" spans="1:8">
      <c r="A29" s="2"/>
      <c r="B29" s="28"/>
      <c r="C29" s="29"/>
      <c r="D29" s="2"/>
      <c r="E29" s="29"/>
      <c r="F29" s="2"/>
      <c r="G29" s="2"/>
      <c r="H29" s="2"/>
    </row>
    <row r="30" spans="1:8">
      <c r="A30" s="2"/>
      <c r="B30" s="28"/>
      <c r="C30" s="29"/>
      <c r="D30" s="2"/>
      <c r="E30" s="29"/>
      <c r="F30" s="2"/>
      <c r="G30" s="2"/>
      <c r="H30" s="2"/>
    </row>
    <row r="31" spans="1:8">
      <c r="A31" s="2"/>
      <c r="B31" s="28"/>
      <c r="C31" s="29"/>
      <c r="D31" s="2"/>
      <c r="E31" s="29"/>
      <c r="F31" s="2"/>
      <c r="G31" s="2"/>
      <c r="H31" s="2"/>
    </row>
    <row r="32" spans="1:8" ht="15.6" customHeight="1">
      <c r="A32" s="161" t="s">
        <v>89</v>
      </c>
      <c r="B32" s="161"/>
      <c r="C32" s="161"/>
      <c r="D32" s="161"/>
      <c r="E32" s="161"/>
      <c r="F32" s="161"/>
      <c r="G32" s="161"/>
    </row>
    <row r="40" spans="2:3" ht="12.75">
      <c r="B40" s="15"/>
    </row>
    <row r="41" spans="2:3">
      <c r="B41" s="14"/>
    </row>
    <row r="42" spans="2:3">
      <c r="B42" s="3" t="s">
        <v>10</v>
      </c>
    </row>
    <row r="43" spans="2:3" ht="26.25" thickBot="1">
      <c r="B43" s="15" t="s">
        <v>72</v>
      </c>
      <c r="C43" s="72">
        <v>20776</v>
      </c>
    </row>
    <row r="44" spans="2:3" ht="26.25" thickTop="1">
      <c r="B44" s="15" t="s">
        <v>73</v>
      </c>
      <c r="C44" s="73">
        <v>40614</v>
      </c>
    </row>
    <row r="45" spans="2:3" ht="26.25" thickBot="1">
      <c r="B45" s="15" t="s">
        <v>74</v>
      </c>
      <c r="C45" s="72">
        <v>14612</v>
      </c>
    </row>
    <row r="46" spans="2:3" ht="26.25" thickTop="1">
      <c r="B46" s="15" t="s">
        <v>75</v>
      </c>
      <c r="C46" s="73">
        <v>2192</v>
      </c>
    </row>
  </sheetData>
  <mergeCells count="1">
    <mergeCell ref="A32:G3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S26"/>
  <sheetViews>
    <sheetView showGridLines="0" rightToLeft="1" view="pageBreakPreview" zoomScaleSheetLayoutView="100" workbookViewId="0">
      <selection activeCell="D15" sqref="D15"/>
    </sheetView>
  </sheetViews>
  <sheetFormatPr defaultColWidth="9.140625" defaultRowHeight="12.75"/>
  <cols>
    <col min="1" max="1" width="5.7109375" style="31" customWidth="1"/>
    <col min="2" max="2" width="22.85546875" style="31" customWidth="1"/>
    <col min="3" max="3" width="13.5703125" style="53" customWidth="1"/>
    <col min="4" max="4" width="9" style="53" customWidth="1"/>
    <col min="5" max="5" width="10" style="53" customWidth="1"/>
    <col min="6" max="6" width="9.5703125" style="53" customWidth="1"/>
    <col min="7" max="7" width="11.28515625" style="53" customWidth="1"/>
    <col min="8" max="8" width="9.140625" style="53" bestFit="1" customWidth="1"/>
    <col min="9" max="9" width="9.42578125" style="53" customWidth="1"/>
    <col min="10" max="10" width="8" style="53" customWidth="1"/>
    <col min="11" max="11" width="9.42578125" style="53" bestFit="1" customWidth="1"/>
    <col min="12" max="12" width="20.7109375" style="31" customWidth="1"/>
    <col min="13" max="13" width="5.7109375" style="31" customWidth="1"/>
    <col min="14" max="16384" width="9.140625" style="52"/>
  </cols>
  <sheetData>
    <row r="1" spans="1:19" s="51" customFormat="1" ht="45" customHeight="1">
      <c r="A1" s="110"/>
      <c r="B1" s="50"/>
      <c r="C1" s="50"/>
      <c r="D1" s="50"/>
      <c r="E1" s="50"/>
      <c r="F1" s="50"/>
      <c r="G1" s="50"/>
      <c r="H1" s="50"/>
      <c r="I1" s="50"/>
      <c r="J1" s="50"/>
      <c r="K1" s="50"/>
      <c r="L1" s="50"/>
      <c r="M1" s="50"/>
    </row>
    <row r="2" spans="1:19" s="43" customFormat="1" ht="18.75" customHeight="1">
      <c r="A2" s="39" t="s">
        <v>9</v>
      </c>
      <c r="B2" s="40"/>
      <c r="C2" s="40"/>
      <c r="D2" s="40"/>
      <c r="E2" s="40"/>
      <c r="F2" s="40"/>
      <c r="G2" s="40"/>
      <c r="H2" s="40"/>
      <c r="I2" s="40"/>
      <c r="J2" s="40"/>
      <c r="K2" s="40"/>
      <c r="L2" s="41"/>
      <c r="M2" s="42"/>
    </row>
    <row r="3" spans="1:19" s="45" customFormat="1" ht="18.75" customHeight="1">
      <c r="A3" s="39">
        <v>2020</v>
      </c>
      <c r="B3" s="42"/>
      <c r="C3" s="42"/>
      <c r="D3" s="42"/>
      <c r="E3" s="42"/>
      <c r="F3" s="42"/>
      <c r="G3" s="42"/>
      <c r="H3" s="42"/>
      <c r="I3" s="42"/>
      <c r="J3" s="42"/>
      <c r="K3" s="42"/>
      <c r="L3" s="42"/>
      <c r="M3" s="42"/>
    </row>
    <row r="4" spans="1:19" ht="15.75">
      <c r="A4" s="37" t="s">
        <v>35</v>
      </c>
      <c r="B4" s="60"/>
      <c r="C4" s="60"/>
      <c r="D4" s="60"/>
      <c r="E4" s="60"/>
      <c r="F4" s="60"/>
      <c r="G4" s="60"/>
      <c r="H4" s="60"/>
      <c r="I4" s="60"/>
      <c r="J4" s="60"/>
      <c r="K4" s="60"/>
      <c r="L4" s="60"/>
      <c r="M4" s="63"/>
    </row>
    <row r="5" spans="1:19" ht="15.75">
      <c r="A5" s="48">
        <v>2020</v>
      </c>
      <c r="B5" s="60"/>
      <c r="C5" s="60"/>
      <c r="D5" s="60"/>
      <c r="E5" s="60"/>
      <c r="F5" s="60"/>
      <c r="G5" s="60"/>
      <c r="H5" s="60"/>
      <c r="I5" s="60"/>
      <c r="J5" s="60"/>
      <c r="K5" s="60"/>
      <c r="L5" s="60"/>
      <c r="M5" s="63"/>
    </row>
    <row r="6" spans="1:19" ht="21.75" customHeight="1">
      <c r="A6" s="46" t="s">
        <v>85</v>
      </c>
      <c r="B6" s="60"/>
      <c r="L6" s="54"/>
      <c r="M6" s="24" t="s">
        <v>86</v>
      </c>
    </row>
    <row r="7" spans="1:19" s="61" customFormat="1" ht="19.5" customHeight="1" thickBot="1">
      <c r="A7" s="153" t="s">
        <v>1</v>
      </c>
      <c r="B7" s="153"/>
      <c r="C7" s="156" t="s">
        <v>26</v>
      </c>
      <c r="D7" s="156"/>
      <c r="E7" s="156"/>
      <c r="F7" s="156" t="s">
        <v>34</v>
      </c>
      <c r="G7" s="156"/>
      <c r="H7" s="156"/>
      <c r="I7" s="162" t="s">
        <v>20</v>
      </c>
      <c r="J7" s="156" t="s">
        <v>21</v>
      </c>
      <c r="K7" s="162" t="s">
        <v>22</v>
      </c>
      <c r="L7" s="158" t="s">
        <v>3</v>
      </c>
      <c r="M7" s="158"/>
    </row>
    <row r="8" spans="1:19" s="61" customFormat="1" ht="15" customHeight="1" thickTop="1" thickBot="1">
      <c r="A8" s="154"/>
      <c r="B8" s="154"/>
      <c r="C8" s="147"/>
      <c r="D8" s="147"/>
      <c r="E8" s="147"/>
      <c r="F8" s="147"/>
      <c r="G8" s="147"/>
      <c r="H8" s="147"/>
      <c r="I8" s="163"/>
      <c r="J8" s="157"/>
      <c r="K8" s="163"/>
      <c r="L8" s="159"/>
      <c r="M8" s="159"/>
    </row>
    <row r="9" spans="1:19" s="61" customFormat="1" ht="30.75" customHeight="1" thickTop="1" thickBot="1">
      <c r="A9" s="154"/>
      <c r="B9" s="154"/>
      <c r="C9" s="167" t="s">
        <v>16</v>
      </c>
      <c r="D9" s="145" t="s">
        <v>36</v>
      </c>
      <c r="E9" s="145" t="s">
        <v>25</v>
      </c>
      <c r="F9" s="145" t="s">
        <v>23</v>
      </c>
      <c r="G9" s="145" t="s">
        <v>24</v>
      </c>
      <c r="H9" s="145" t="s">
        <v>25</v>
      </c>
      <c r="I9" s="163"/>
      <c r="J9" s="157"/>
      <c r="K9" s="163"/>
      <c r="L9" s="159"/>
      <c r="M9" s="159"/>
    </row>
    <row r="10" spans="1:19" s="61" customFormat="1" ht="32.25" customHeight="1" thickTop="1">
      <c r="A10" s="155"/>
      <c r="B10" s="155"/>
      <c r="C10" s="168"/>
      <c r="D10" s="147"/>
      <c r="E10" s="147"/>
      <c r="F10" s="147"/>
      <c r="G10" s="147"/>
      <c r="H10" s="147"/>
      <c r="I10" s="164"/>
      <c r="J10" s="147"/>
      <c r="K10" s="164"/>
      <c r="L10" s="160"/>
      <c r="M10" s="160"/>
    </row>
    <row r="11" spans="1:19" s="31" customFormat="1" ht="54" customHeight="1" thickBot="1">
      <c r="A11" s="25">
        <v>551</v>
      </c>
      <c r="B11" s="85" t="s">
        <v>68</v>
      </c>
      <c r="C11" s="94">
        <v>3608885</v>
      </c>
      <c r="D11" s="94">
        <v>0</v>
      </c>
      <c r="E11" s="127">
        <f>C11+D11</f>
        <v>3608885</v>
      </c>
      <c r="F11" s="94">
        <v>705714</v>
      </c>
      <c r="G11" s="94">
        <v>1014804</v>
      </c>
      <c r="H11" s="127">
        <f>F11+G11</f>
        <v>1720518</v>
      </c>
      <c r="I11" s="124">
        <v>1888367</v>
      </c>
      <c r="J11" s="94">
        <v>650055</v>
      </c>
      <c r="K11" s="124">
        <v>1238312</v>
      </c>
      <c r="L11" s="81" t="s">
        <v>64</v>
      </c>
      <c r="M11" s="49">
        <v>551</v>
      </c>
      <c r="O11" s="52"/>
      <c r="P11" s="107"/>
      <c r="Q11" s="107"/>
      <c r="R11" s="52"/>
      <c r="S11" s="52"/>
    </row>
    <row r="12" spans="1:19" s="31" customFormat="1" ht="54" customHeight="1" thickTop="1" thickBot="1">
      <c r="A12" s="30">
        <v>561</v>
      </c>
      <c r="B12" s="82" t="s">
        <v>69</v>
      </c>
      <c r="C12" s="95">
        <v>4843848</v>
      </c>
      <c r="D12" s="95">
        <v>0</v>
      </c>
      <c r="E12" s="128">
        <f>C12+0</f>
        <v>4843848</v>
      </c>
      <c r="F12" s="95">
        <v>1916724</v>
      </c>
      <c r="G12" s="95">
        <v>869898</v>
      </c>
      <c r="H12" s="128">
        <f t="shared" ref="H12:H14" si="0">F12+G12</f>
        <v>2786622</v>
      </c>
      <c r="I12" s="129">
        <v>2057226</v>
      </c>
      <c r="J12" s="95">
        <v>85672</v>
      </c>
      <c r="K12" s="125">
        <v>1971554</v>
      </c>
      <c r="L12" s="80" t="s">
        <v>65</v>
      </c>
      <c r="M12" s="56">
        <v>561</v>
      </c>
      <c r="O12" s="52"/>
      <c r="P12" s="108"/>
      <c r="Q12" s="108"/>
      <c r="R12" s="52"/>
      <c r="S12" s="52"/>
    </row>
    <row r="13" spans="1:19" s="31" customFormat="1" ht="54" customHeight="1" thickTop="1" thickBot="1">
      <c r="A13" s="25">
        <v>562</v>
      </c>
      <c r="B13" s="83" t="s">
        <v>70</v>
      </c>
      <c r="C13" s="96">
        <v>2003046</v>
      </c>
      <c r="D13" s="96">
        <v>0</v>
      </c>
      <c r="E13" s="127">
        <f>C13+D13</f>
        <v>2003046</v>
      </c>
      <c r="F13" s="96">
        <v>876593</v>
      </c>
      <c r="G13" s="96">
        <v>168356</v>
      </c>
      <c r="H13" s="127">
        <f t="shared" si="0"/>
        <v>1044949</v>
      </c>
      <c r="I13" s="130">
        <v>958097</v>
      </c>
      <c r="J13" s="96">
        <v>14045</v>
      </c>
      <c r="K13" s="124">
        <v>944052</v>
      </c>
      <c r="L13" s="81" t="s">
        <v>66</v>
      </c>
      <c r="M13" s="49">
        <v>562</v>
      </c>
      <c r="O13" s="52"/>
      <c r="P13" s="109"/>
      <c r="Q13" s="109"/>
      <c r="R13" s="52"/>
      <c r="S13" s="52"/>
    </row>
    <row r="14" spans="1:19" s="31" customFormat="1" ht="54" customHeight="1" thickTop="1">
      <c r="A14" s="30">
        <v>563</v>
      </c>
      <c r="B14" s="84" t="s">
        <v>71</v>
      </c>
      <c r="C14" s="97">
        <v>220243</v>
      </c>
      <c r="D14" s="97">
        <v>0</v>
      </c>
      <c r="E14" s="128">
        <f>C14+D14</f>
        <v>220243</v>
      </c>
      <c r="F14" s="97">
        <v>60798</v>
      </c>
      <c r="G14" s="97">
        <v>43842</v>
      </c>
      <c r="H14" s="128">
        <f t="shared" si="0"/>
        <v>104640</v>
      </c>
      <c r="I14" s="131">
        <v>115603</v>
      </c>
      <c r="J14" s="97">
        <v>2102</v>
      </c>
      <c r="K14" s="126">
        <v>113501</v>
      </c>
      <c r="L14" s="80" t="s">
        <v>67</v>
      </c>
      <c r="M14" s="56">
        <v>563</v>
      </c>
      <c r="O14" s="52"/>
      <c r="P14" s="108"/>
      <c r="Q14" s="108"/>
      <c r="R14" s="52"/>
      <c r="S14" s="52"/>
    </row>
    <row r="15" spans="1:19" s="31" customFormat="1" ht="66" customHeight="1">
      <c r="A15" s="151" t="s">
        <v>4</v>
      </c>
      <c r="B15" s="151"/>
      <c r="C15" s="71">
        <f>SUM(C11:C14)</f>
        <v>10676022</v>
      </c>
      <c r="D15" s="71">
        <f t="shared" ref="D15:E15" si="1">SUM(D11:D14)</f>
        <v>0</v>
      </c>
      <c r="E15" s="71">
        <f t="shared" si="1"/>
        <v>10676022</v>
      </c>
      <c r="F15" s="71">
        <f>SUM(F11:F14)</f>
        <v>3559829</v>
      </c>
      <c r="G15" s="71">
        <f>SUM(G11:G14)</f>
        <v>2096900</v>
      </c>
      <c r="H15" s="71">
        <f>SUM(H11:H14)</f>
        <v>5656729</v>
      </c>
      <c r="I15" s="71">
        <f t="shared" ref="I15:K15" si="2">SUM(I11:I14)</f>
        <v>5019293</v>
      </c>
      <c r="J15" s="71">
        <f t="shared" si="2"/>
        <v>751874</v>
      </c>
      <c r="K15" s="71">
        <f t="shared" si="2"/>
        <v>4267419</v>
      </c>
      <c r="L15" s="165" t="s">
        <v>5</v>
      </c>
      <c r="M15" s="166"/>
    </row>
    <row r="20" spans="8:13">
      <c r="H20" s="52"/>
      <c r="I20" s="52"/>
      <c r="J20" s="52"/>
      <c r="K20" s="52"/>
      <c r="L20" s="52"/>
      <c r="M20" s="52"/>
    </row>
    <row r="21" spans="8:13">
      <c r="H21" s="52"/>
      <c r="I21" s="52"/>
      <c r="J21" s="52"/>
      <c r="K21" s="52"/>
      <c r="L21" s="52"/>
      <c r="M21" s="52"/>
    </row>
    <row r="22" spans="8:13">
      <c r="H22" s="52"/>
      <c r="I22" s="52"/>
      <c r="J22" s="52"/>
      <c r="K22" s="52"/>
      <c r="L22" s="52"/>
      <c r="M22" s="52"/>
    </row>
    <row r="23" spans="8:13">
      <c r="H23" s="52"/>
      <c r="I23" s="52"/>
      <c r="J23" s="52"/>
      <c r="K23" s="52"/>
      <c r="L23" s="52"/>
      <c r="M23" s="52"/>
    </row>
    <row r="24" spans="8:13">
      <c r="H24" s="52"/>
      <c r="I24" s="52"/>
      <c r="J24" s="52"/>
      <c r="K24" s="52"/>
      <c r="L24" s="52"/>
      <c r="M24" s="52"/>
    </row>
    <row r="25" spans="8:13">
      <c r="H25" s="52"/>
      <c r="I25" s="52"/>
      <c r="J25" s="52"/>
      <c r="K25" s="52"/>
      <c r="L25" s="52"/>
      <c r="M25" s="52"/>
    </row>
    <row r="26" spans="8:13">
      <c r="H26" s="52"/>
      <c r="I26" s="52"/>
      <c r="J26" s="52"/>
      <c r="K26" s="52"/>
      <c r="L26" s="52"/>
      <c r="M26" s="52"/>
    </row>
  </sheetData>
  <mergeCells count="15">
    <mergeCell ref="L15:M15"/>
    <mergeCell ref="K7:K10"/>
    <mergeCell ref="L7:M10"/>
    <mergeCell ref="C9:C10"/>
    <mergeCell ref="J7:J10"/>
    <mergeCell ref="H9:H10"/>
    <mergeCell ref="D9:D10"/>
    <mergeCell ref="E9:E10"/>
    <mergeCell ref="F9:F10"/>
    <mergeCell ref="G9:G10"/>
    <mergeCell ref="A15:B15"/>
    <mergeCell ref="A7:B10"/>
    <mergeCell ref="C7:E8"/>
    <mergeCell ref="F7:H8"/>
    <mergeCell ref="I7:I10"/>
  </mergeCells>
  <phoneticPr fontId="10" type="noConversion"/>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K43"/>
  <sheetViews>
    <sheetView showGridLines="0" rightToLeft="1" view="pageBreakPreview" zoomScaleNormal="75" workbookViewId="0">
      <selection activeCell="A5" sqref="A5"/>
    </sheetView>
  </sheetViews>
  <sheetFormatPr defaultColWidth="9.140625" defaultRowHeight="14.25"/>
  <cols>
    <col min="1" max="1" width="6.5703125" style="1" customWidth="1"/>
    <col min="2" max="2" width="45.28515625" style="3" customWidth="1"/>
    <col min="3" max="3" width="9.7109375" style="4" customWidth="1"/>
    <col min="4" max="4" width="8.140625" style="1" bestFit="1" customWidth="1"/>
    <col min="5" max="5" width="9.42578125" style="4" bestFit="1" customWidth="1"/>
    <col min="6" max="6" width="7.85546875" style="1" bestFit="1" customWidth="1"/>
    <col min="7" max="7" width="17.42578125" style="1" customWidth="1"/>
    <col min="8" max="8" width="5.85546875" style="1" customWidth="1"/>
    <col min="9" max="16384" width="9.140625" style="2"/>
  </cols>
  <sheetData>
    <row r="1" spans="1:11" s="9" customFormat="1" ht="24.75" customHeight="1">
      <c r="A1" s="114"/>
      <c r="B1" s="115"/>
      <c r="C1" s="115"/>
      <c r="D1" s="115"/>
      <c r="E1" s="115"/>
      <c r="F1" s="115"/>
      <c r="G1" s="115"/>
      <c r="H1" s="115"/>
      <c r="I1" s="8"/>
      <c r="J1" s="8"/>
      <c r="K1" s="8"/>
    </row>
    <row r="2" spans="1:11" s="43" customFormat="1" ht="30" customHeight="1">
      <c r="A2" s="170" t="s">
        <v>9</v>
      </c>
      <c r="B2" s="170"/>
      <c r="C2" s="170"/>
      <c r="D2" s="170"/>
      <c r="E2" s="170"/>
      <c r="F2" s="170"/>
      <c r="G2" s="170"/>
      <c r="H2" s="47"/>
    </row>
    <row r="3" spans="1:11" s="45" customFormat="1" ht="18.75" customHeight="1">
      <c r="A3" s="47">
        <v>2020</v>
      </c>
      <c r="B3" s="44"/>
      <c r="C3" s="44"/>
      <c r="D3" s="44"/>
      <c r="E3" s="44"/>
      <c r="F3" s="44"/>
      <c r="G3" s="44"/>
      <c r="H3" s="44"/>
    </row>
    <row r="4" spans="1:11" s="12" customFormat="1" ht="15.75">
      <c r="A4" s="169" t="s">
        <v>61</v>
      </c>
      <c r="B4" s="169"/>
      <c r="C4" s="169"/>
      <c r="D4" s="169"/>
      <c r="E4" s="169"/>
      <c r="F4" s="169"/>
      <c r="G4" s="169"/>
      <c r="H4" s="27"/>
      <c r="I4" s="11"/>
      <c r="J4" s="11"/>
    </row>
    <row r="5" spans="1:11" s="12" customFormat="1" ht="19.5" customHeight="1">
      <c r="A5" s="26">
        <v>2020</v>
      </c>
      <c r="B5" s="26"/>
      <c r="C5" s="26"/>
      <c r="D5" s="26"/>
      <c r="E5" s="26"/>
      <c r="F5" s="26"/>
      <c r="G5" s="26"/>
      <c r="H5" s="26"/>
    </row>
    <row r="6" spans="1:11">
      <c r="A6" s="2"/>
      <c r="B6" s="28"/>
      <c r="C6" s="29"/>
      <c r="D6" s="2"/>
      <c r="E6" s="29"/>
      <c r="F6" s="2"/>
      <c r="G6" s="2"/>
      <c r="H6" s="2"/>
    </row>
    <row r="7" spans="1:11">
      <c r="A7" s="2"/>
      <c r="B7" s="28"/>
      <c r="C7" s="29"/>
      <c r="D7" s="2"/>
      <c r="E7" s="29"/>
      <c r="F7" s="2"/>
      <c r="G7" s="2"/>
      <c r="H7" s="2"/>
    </row>
    <row r="8" spans="1:11">
      <c r="A8" s="2"/>
      <c r="B8" s="28"/>
      <c r="C8" s="29"/>
      <c r="D8" s="2"/>
      <c r="E8" s="29"/>
      <c r="F8" s="2"/>
      <c r="G8" s="2"/>
      <c r="H8" s="2"/>
    </row>
    <row r="9" spans="1:11">
      <c r="A9" s="2"/>
      <c r="B9" s="28"/>
      <c r="C9" s="29"/>
      <c r="D9" s="2"/>
      <c r="E9" s="29"/>
      <c r="F9" s="2"/>
      <c r="G9" s="2"/>
      <c r="H9" s="2"/>
    </row>
    <row r="10" spans="1:11">
      <c r="A10" s="2"/>
      <c r="B10" s="28"/>
      <c r="C10" s="29"/>
      <c r="D10" s="2"/>
      <c r="E10" s="29"/>
      <c r="F10" s="2"/>
      <c r="G10" s="2"/>
      <c r="H10" s="2"/>
    </row>
    <row r="11" spans="1:11">
      <c r="A11" s="2"/>
      <c r="B11" s="28"/>
      <c r="C11" s="29"/>
      <c r="D11" s="2"/>
      <c r="E11" s="29"/>
      <c r="F11" s="2"/>
      <c r="G11" s="2"/>
      <c r="H11" s="2"/>
    </row>
    <row r="12" spans="1:11">
      <c r="A12" s="2"/>
      <c r="B12" s="28"/>
      <c r="C12" s="29"/>
      <c r="D12" s="2"/>
      <c r="E12" s="29"/>
      <c r="F12" s="2"/>
      <c r="G12" s="2"/>
      <c r="H12" s="2"/>
    </row>
    <row r="13" spans="1:11">
      <c r="A13" s="2"/>
      <c r="B13" s="28"/>
      <c r="C13" s="29"/>
      <c r="D13" s="2"/>
      <c r="E13" s="29"/>
      <c r="F13" s="2"/>
      <c r="G13" s="2"/>
      <c r="H13" s="2"/>
    </row>
    <row r="14" spans="1:11">
      <c r="A14" s="2"/>
      <c r="B14" s="28"/>
      <c r="C14" s="29"/>
      <c r="D14" s="2"/>
      <c r="E14" s="29"/>
      <c r="F14" s="2"/>
      <c r="G14" s="2"/>
      <c r="H14" s="2"/>
    </row>
    <row r="15" spans="1:11">
      <c r="A15" s="2"/>
      <c r="B15" s="28"/>
      <c r="C15" s="29"/>
      <c r="D15" s="2"/>
      <c r="E15" s="29"/>
      <c r="F15" s="2"/>
      <c r="G15" s="2"/>
      <c r="H15" s="2"/>
    </row>
    <row r="16" spans="1:11">
      <c r="A16" s="2"/>
      <c r="B16" s="28"/>
      <c r="C16" s="29"/>
      <c r="D16" s="2"/>
      <c r="E16" s="29"/>
      <c r="F16" s="2"/>
      <c r="G16" s="2"/>
      <c r="H16" s="2"/>
    </row>
    <row r="17" spans="1:8">
      <c r="A17" s="2"/>
      <c r="B17" s="28"/>
      <c r="C17" s="29"/>
      <c r="D17" s="2"/>
      <c r="E17" s="29"/>
      <c r="F17" s="2"/>
      <c r="G17" s="2"/>
      <c r="H17" s="2"/>
    </row>
    <row r="18" spans="1:8">
      <c r="A18" s="2"/>
      <c r="B18" s="28"/>
      <c r="C18" s="29"/>
      <c r="D18" s="2"/>
      <c r="E18" s="29"/>
      <c r="F18" s="2"/>
      <c r="G18" s="2"/>
      <c r="H18" s="2"/>
    </row>
    <row r="19" spans="1:8">
      <c r="A19" s="2"/>
      <c r="B19" s="28"/>
      <c r="C19" s="29"/>
      <c r="D19" s="2"/>
      <c r="E19" s="29"/>
      <c r="F19" s="2"/>
      <c r="G19" s="2"/>
      <c r="H19" s="2"/>
    </row>
    <row r="20" spans="1:8">
      <c r="A20" s="2"/>
      <c r="B20" s="28"/>
      <c r="C20" s="29"/>
      <c r="D20" s="2"/>
      <c r="E20" s="29"/>
      <c r="F20" s="2"/>
      <c r="G20" s="2"/>
      <c r="H20" s="2"/>
    </row>
    <row r="21" spans="1:8">
      <c r="A21" s="2"/>
      <c r="B21" s="28"/>
      <c r="C21" s="29"/>
      <c r="D21" s="2"/>
      <c r="E21" s="29"/>
      <c r="F21" s="2"/>
      <c r="G21" s="2"/>
      <c r="H21" s="2"/>
    </row>
    <row r="22" spans="1:8">
      <c r="A22" s="2"/>
      <c r="B22" s="28"/>
      <c r="C22" s="29"/>
      <c r="D22" s="2"/>
      <c r="E22" s="29"/>
      <c r="F22" s="2"/>
      <c r="G22" s="2"/>
      <c r="H22" s="2"/>
    </row>
    <row r="23" spans="1:8">
      <c r="A23" s="2"/>
      <c r="B23" s="28"/>
      <c r="C23" s="29"/>
      <c r="D23" s="2"/>
      <c r="E23" s="29"/>
      <c r="F23" s="2"/>
      <c r="G23" s="2"/>
      <c r="H23" s="2"/>
    </row>
    <row r="24" spans="1:8">
      <c r="A24" s="2"/>
      <c r="B24" s="28"/>
      <c r="C24" s="29"/>
      <c r="D24" s="2"/>
      <c r="E24" s="29"/>
      <c r="F24" s="2"/>
      <c r="G24" s="2"/>
      <c r="H24" s="2"/>
    </row>
    <row r="25" spans="1:8">
      <c r="A25" s="2"/>
      <c r="B25" s="28"/>
      <c r="C25" s="29"/>
      <c r="D25" s="2"/>
      <c r="E25" s="29"/>
      <c r="F25" s="2"/>
      <c r="G25" s="2"/>
      <c r="H25" s="2"/>
    </row>
    <row r="26" spans="1:8">
      <c r="A26" s="2"/>
      <c r="B26" s="28"/>
      <c r="C26" s="29"/>
      <c r="D26" s="2"/>
      <c r="E26" s="29"/>
      <c r="F26" s="2"/>
      <c r="G26" s="2"/>
      <c r="H26" s="2"/>
    </row>
    <row r="27" spans="1:8">
      <c r="A27" s="2"/>
      <c r="B27" s="28"/>
      <c r="C27" s="29"/>
      <c r="D27" s="2"/>
      <c r="E27" s="29"/>
      <c r="F27" s="2"/>
      <c r="G27" s="2"/>
      <c r="H27" s="2"/>
    </row>
    <row r="28" spans="1:8">
      <c r="A28" s="2"/>
      <c r="B28" s="28"/>
      <c r="C28" s="29"/>
      <c r="D28" s="2"/>
      <c r="E28" s="29"/>
      <c r="F28" s="2"/>
      <c r="G28" s="2"/>
      <c r="H28" s="2"/>
    </row>
    <row r="29" spans="1:8">
      <c r="A29" s="2"/>
      <c r="B29" s="28"/>
      <c r="C29" s="29"/>
      <c r="D29" s="2"/>
      <c r="E29" s="29"/>
      <c r="F29" s="2"/>
      <c r="G29" s="2"/>
      <c r="H29" s="2"/>
    </row>
    <row r="30" spans="1:8">
      <c r="A30" s="2"/>
      <c r="B30" s="28"/>
      <c r="C30" s="29"/>
      <c r="D30" s="2"/>
      <c r="E30" s="29"/>
      <c r="F30" s="2"/>
      <c r="G30" s="2"/>
      <c r="H30" s="2"/>
    </row>
    <row r="31" spans="1:8">
      <c r="A31" s="2"/>
      <c r="B31" s="28"/>
      <c r="C31" s="29"/>
      <c r="D31" s="2"/>
      <c r="E31" s="29"/>
      <c r="F31" s="2"/>
      <c r="G31" s="2"/>
      <c r="H31" s="2"/>
    </row>
    <row r="32" spans="1:8" ht="15.6" customHeight="1">
      <c r="A32" s="161" t="s">
        <v>90</v>
      </c>
      <c r="B32" s="161"/>
      <c r="C32" s="161"/>
      <c r="D32" s="161"/>
      <c r="E32" s="161"/>
      <c r="F32" s="161"/>
      <c r="G32" s="161"/>
    </row>
    <row r="40" spans="2:2" ht="25.5">
      <c r="B40" s="15" t="s">
        <v>72</v>
      </c>
    </row>
    <row r="41" spans="2:2" ht="25.5">
      <c r="B41" s="15" t="s">
        <v>73</v>
      </c>
    </row>
    <row r="42" spans="2:2" ht="25.5">
      <c r="B42" s="15" t="s">
        <v>74</v>
      </c>
    </row>
    <row r="43" spans="2:2" ht="25.5">
      <c r="B43" s="15" t="s">
        <v>75</v>
      </c>
    </row>
  </sheetData>
  <mergeCells count="3">
    <mergeCell ref="A32:G32"/>
    <mergeCell ref="A4:G4"/>
    <mergeCell ref="A2:G2"/>
  </mergeCells>
  <printOptions horizontalCentered="1" verticalCentered="1"/>
  <pageMargins left="0.19685039370078741" right="0.19685039370078741" top="0.59055118110236227" bottom="0.59055118110236227" header="0.51181102362204722" footer="0.51181102362204722"/>
  <pageSetup paperSize="9"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39997558519241921"/>
  </sheetPr>
  <dimension ref="A2:IP26"/>
  <sheetViews>
    <sheetView rightToLeft="1" view="pageBreakPreview" zoomScaleSheetLayoutView="100" workbookViewId="0">
      <selection activeCell="I11" sqref="I11:I15"/>
    </sheetView>
  </sheetViews>
  <sheetFormatPr defaultRowHeight="12.75"/>
  <cols>
    <col min="1" max="1" width="5.7109375" customWidth="1"/>
    <col min="2" max="2" width="27.7109375" customWidth="1"/>
    <col min="3" max="3" width="10.7109375" bestFit="1" customWidth="1"/>
    <col min="6" max="6" width="10" bestFit="1" customWidth="1"/>
    <col min="8" max="8" width="10.85546875" customWidth="1"/>
    <col min="9" max="9" width="11.140625" customWidth="1"/>
    <col min="10" max="10" width="30.7109375" customWidth="1"/>
    <col min="11" max="11" width="5.7109375" customWidth="1"/>
    <col min="14" max="14" width="12.28515625" customWidth="1"/>
    <col min="15" max="15" width="11.28515625" customWidth="1"/>
  </cols>
  <sheetData>
    <row r="2" spans="1:250" ht="20.25">
      <c r="A2" s="171" t="s">
        <v>40</v>
      </c>
      <c r="B2" s="171"/>
      <c r="C2" s="171"/>
      <c r="D2" s="171"/>
      <c r="E2" s="171"/>
      <c r="F2" s="171"/>
      <c r="G2" s="171"/>
      <c r="H2" s="171"/>
      <c r="I2" s="171"/>
      <c r="J2" s="171"/>
      <c r="K2" s="171"/>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row>
    <row r="3" spans="1:250" ht="20.25">
      <c r="A3" s="172" t="s">
        <v>91</v>
      </c>
      <c r="B3" s="172"/>
      <c r="C3" s="172"/>
      <c r="D3" s="172"/>
      <c r="E3" s="172"/>
      <c r="F3" s="172"/>
      <c r="G3" s="172"/>
      <c r="H3" s="172"/>
      <c r="I3" s="172"/>
      <c r="J3" s="172"/>
      <c r="K3" s="172"/>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row>
    <row r="4" spans="1:250" ht="15.75" customHeight="1">
      <c r="A4" s="173" t="s">
        <v>41</v>
      </c>
      <c r="B4" s="173"/>
      <c r="C4" s="173"/>
      <c r="D4" s="173"/>
      <c r="E4" s="173"/>
      <c r="F4" s="173"/>
      <c r="G4" s="173"/>
      <c r="H4" s="173"/>
      <c r="I4" s="173"/>
      <c r="J4" s="173"/>
      <c r="K4" s="173"/>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row>
    <row r="5" spans="1:250" ht="15.75" customHeight="1">
      <c r="A5" s="173" t="s">
        <v>91</v>
      </c>
      <c r="B5" s="173"/>
      <c r="C5" s="173"/>
      <c r="D5" s="173"/>
      <c r="E5" s="173"/>
      <c r="F5" s="173"/>
      <c r="G5" s="173"/>
      <c r="H5" s="173"/>
      <c r="I5" s="173"/>
      <c r="J5" s="173"/>
      <c r="K5" s="173"/>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row>
    <row r="6" spans="1:250" ht="15.75">
      <c r="A6" s="65" t="s">
        <v>87</v>
      </c>
      <c r="K6" s="66" t="s">
        <v>88</v>
      </c>
    </row>
    <row r="7" spans="1:250" ht="57.6" customHeight="1" thickBot="1">
      <c r="A7" s="153" t="s">
        <v>62</v>
      </c>
      <c r="B7" s="153"/>
      <c r="C7" s="174" t="s">
        <v>42</v>
      </c>
      <c r="D7" s="174" t="s">
        <v>43</v>
      </c>
      <c r="E7" s="174" t="s">
        <v>44</v>
      </c>
      <c r="F7" s="174" t="s">
        <v>45</v>
      </c>
      <c r="G7" s="174" t="s">
        <v>46</v>
      </c>
      <c r="H7" s="176" t="s">
        <v>47</v>
      </c>
      <c r="I7" s="177"/>
      <c r="J7" s="184" t="s">
        <v>63</v>
      </c>
      <c r="K7" s="185"/>
    </row>
    <row r="8" spans="1:250" ht="35.25" customHeight="1" thickTop="1" thickBot="1">
      <c r="A8" s="154"/>
      <c r="B8" s="154"/>
      <c r="C8" s="175"/>
      <c r="D8" s="175"/>
      <c r="E8" s="175"/>
      <c r="F8" s="175"/>
      <c r="G8" s="175"/>
      <c r="H8" s="178" t="s">
        <v>48</v>
      </c>
      <c r="I8" s="179"/>
      <c r="J8" s="186"/>
      <c r="K8" s="187"/>
    </row>
    <row r="9" spans="1:250" ht="30.75" customHeight="1" thickTop="1" thickBot="1">
      <c r="A9" s="154"/>
      <c r="B9" s="154"/>
      <c r="C9" s="180" t="s">
        <v>49</v>
      </c>
      <c r="D9" s="180" t="s">
        <v>50</v>
      </c>
      <c r="E9" s="180" t="s">
        <v>51</v>
      </c>
      <c r="F9" s="180" t="s">
        <v>52</v>
      </c>
      <c r="G9" s="180" t="s">
        <v>58</v>
      </c>
      <c r="H9" s="67" t="s">
        <v>53</v>
      </c>
      <c r="I9" s="68" t="s">
        <v>54</v>
      </c>
      <c r="J9" s="186"/>
      <c r="K9" s="187"/>
    </row>
    <row r="10" spans="1:250" ht="30.75" customHeight="1" thickTop="1">
      <c r="A10" s="155"/>
      <c r="B10" s="155"/>
      <c r="C10" s="181"/>
      <c r="D10" s="181"/>
      <c r="E10" s="181"/>
      <c r="F10" s="181"/>
      <c r="G10" s="181"/>
      <c r="H10" s="69" t="s">
        <v>55</v>
      </c>
      <c r="I10" s="69" t="s">
        <v>56</v>
      </c>
      <c r="J10" s="188"/>
      <c r="K10" s="189"/>
    </row>
    <row r="11" spans="1:250" ht="54" customHeight="1" thickBot="1">
      <c r="A11" s="25">
        <v>551</v>
      </c>
      <c r="B11" s="85" t="s">
        <v>68</v>
      </c>
      <c r="C11" s="98">
        <v>57475</v>
      </c>
      <c r="D11" s="94">
        <v>19.55</v>
      </c>
      <c r="E11" s="94">
        <v>28.12</v>
      </c>
      <c r="F11" s="94">
        <v>200638</v>
      </c>
      <c r="G11" s="94">
        <v>104985</v>
      </c>
      <c r="H11" s="94">
        <v>1032373</v>
      </c>
      <c r="I11" s="94">
        <v>205939</v>
      </c>
      <c r="J11" s="81" t="s">
        <v>64</v>
      </c>
      <c r="K11" s="49">
        <v>551</v>
      </c>
      <c r="U11" t="s">
        <v>78</v>
      </c>
    </row>
    <row r="12" spans="1:250" s="31" customFormat="1" ht="54" customHeight="1" thickTop="1" thickBot="1">
      <c r="A12" s="30">
        <v>561</v>
      </c>
      <c r="B12" s="82" t="s">
        <v>69</v>
      </c>
      <c r="C12" s="99">
        <v>32790</v>
      </c>
      <c r="D12" s="95">
        <v>39.57</v>
      </c>
      <c r="E12" s="95">
        <v>17.96</v>
      </c>
      <c r="F12" s="95">
        <v>130001</v>
      </c>
      <c r="G12" s="95">
        <v>55213</v>
      </c>
      <c r="H12" s="95">
        <v>1220173</v>
      </c>
      <c r="I12" s="95">
        <v>751380</v>
      </c>
      <c r="J12" s="80" t="s">
        <v>65</v>
      </c>
      <c r="K12" s="56">
        <v>561</v>
      </c>
    </row>
    <row r="13" spans="1:250" ht="54" customHeight="1" thickTop="1" thickBot="1">
      <c r="A13" s="25">
        <v>562</v>
      </c>
      <c r="B13" s="83" t="s">
        <v>70</v>
      </c>
      <c r="C13" s="100">
        <v>28997</v>
      </c>
      <c r="D13" s="96">
        <v>43.76</v>
      </c>
      <c r="E13" s="96">
        <v>8.41</v>
      </c>
      <c r="F13" s="96">
        <v>108719</v>
      </c>
      <c r="G13" s="96">
        <v>52003</v>
      </c>
      <c r="H13" s="96">
        <v>533659</v>
      </c>
      <c r="I13" s="96">
        <v>410393</v>
      </c>
      <c r="J13" s="81" t="s">
        <v>66</v>
      </c>
      <c r="K13" s="49">
        <v>562</v>
      </c>
    </row>
    <row r="14" spans="1:250" s="31" customFormat="1" ht="54" customHeight="1" thickTop="1">
      <c r="A14" s="30">
        <v>563</v>
      </c>
      <c r="B14" s="84" t="s">
        <v>71</v>
      </c>
      <c r="C14" s="99">
        <v>29914</v>
      </c>
      <c r="D14" s="95">
        <v>27.6</v>
      </c>
      <c r="E14" s="95">
        <v>19.91</v>
      </c>
      <c r="F14" s="95">
        <v>119893</v>
      </c>
      <c r="G14" s="95">
        <v>62930</v>
      </c>
      <c r="H14" s="95">
        <v>54593</v>
      </c>
      <c r="I14" s="95">
        <v>58908</v>
      </c>
      <c r="J14" s="80" t="s">
        <v>67</v>
      </c>
      <c r="K14" s="56">
        <v>563</v>
      </c>
    </row>
    <row r="15" spans="1:250" ht="66" customHeight="1">
      <c r="A15" s="151" t="s">
        <v>4</v>
      </c>
      <c r="B15" s="151"/>
      <c r="C15" s="101">
        <v>37675</v>
      </c>
      <c r="D15" s="102">
        <v>33.340000000000003</v>
      </c>
      <c r="E15" s="101">
        <v>19.64</v>
      </c>
      <c r="F15" s="101">
        <v>141389</v>
      </c>
      <c r="G15" s="101">
        <v>66474</v>
      </c>
      <c r="H15" s="103">
        <v>2840798</v>
      </c>
      <c r="I15" s="101">
        <v>1426620</v>
      </c>
      <c r="J15" s="182" t="s">
        <v>5</v>
      </c>
      <c r="K15" s="183"/>
    </row>
    <row r="19" spans="2:10">
      <c r="B19" s="104"/>
      <c r="C19" s="104"/>
      <c r="D19" s="104"/>
      <c r="E19" s="104"/>
      <c r="F19" s="104"/>
      <c r="G19" s="104"/>
      <c r="H19" s="104"/>
      <c r="I19" s="104"/>
      <c r="J19" s="104"/>
    </row>
    <row r="20" spans="2:10">
      <c r="B20" s="104"/>
      <c r="C20" s="105"/>
      <c r="D20" s="105"/>
      <c r="E20" s="105"/>
      <c r="F20" s="105"/>
      <c r="G20" s="105"/>
      <c r="H20" s="106"/>
      <c r="I20" s="105"/>
      <c r="J20" s="104"/>
    </row>
    <row r="21" spans="2:10">
      <c r="B21" s="104"/>
      <c r="C21" s="104"/>
      <c r="D21" s="104"/>
      <c r="E21" s="104"/>
      <c r="F21" s="104"/>
      <c r="G21" s="104"/>
      <c r="H21" s="104"/>
      <c r="I21" s="104"/>
      <c r="J21" s="104"/>
    </row>
    <row r="22" spans="2:10">
      <c r="B22" s="104"/>
      <c r="C22" s="104"/>
      <c r="D22" s="104"/>
      <c r="E22" s="104"/>
      <c r="F22" s="104"/>
      <c r="G22" s="104"/>
      <c r="H22" s="104"/>
      <c r="I22" s="104"/>
      <c r="J22" s="104"/>
    </row>
    <row r="23" spans="2:10">
      <c r="B23" s="104"/>
      <c r="C23" s="104"/>
      <c r="D23" s="104"/>
      <c r="E23" s="104"/>
      <c r="F23" s="104"/>
      <c r="G23" s="104"/>
      <c r="H23" s="104"/>
      <c r="I23" s="104"/>
      <c r="J23" s="104"/>
    </row>
    <row r="24" spans="2:10">
      <c r="B24" s="104"/>
      <c r="C24" s="104"/>
      <c r="D24" s="104"/>
      <c r="E24" s="104"/>
      <c r="F24" s="104"/>
      <c r="G24" s="104"/>
      <c r="H24" s="104"/>
      <c r="I24" s="104"/>
      <c r="J24" s="104"/>
    </row>
    <row r="25" spans="2:10">
      <c r="B25" s="104"/>
      <c r="C25" s="104"/>
      <c r="D25" s="104"/>
      <c r="E25" s="104"/>
      <c r="F25" s="104"/>
      <c r="G25" s="104"/>
      <c r="H25" s="104"/>
      <c r="I25" s="104"/>
      <c r="J25" s="104"/>
    </row>
    <row r="26" spans="2:10">
      <c r="B26" s="104"/>
      <c r="C26" s="104"/>
      <c r="D26" s="104"/>
      <c r="E26" s="104"/>
      <c r="F26" s="104"/>
      <c r="G26" s="104"/>
      <c r="H26" s="104"/>
      <c r="I26" s="104"/>
      <c r="J26" s="104"/>
    </row>
  </sheetData>
  <mergeCells count="20">
    <mergeCell ref="J15:K15"/>
    <mergeCell ref="E7:E8"/>
    <mergeCell ref="A15:B15"/>
    <mergeCell ref="E9:E10"/>
    <mergeCell ref="J7:K10"/>
    <mergeCell ref="F9:F10"/>
    <mergeCell ref="A2:K2"/>
    <mergeCell ref="A3:K3"/>
    <mergeCell ref="A4:K4"/>
    <mergeCell ref="A5:K5"/>
    <mergeCell ref="F7:F8"/>
    <mergeCell ref="A7:B10"/>
    <mergeCell ref="G7:G8"/>
    <mergeCell ref="H7:I7"/>
    <mergeCell ref="H8:I8"/>
    <mergeCell ref="C9:C10"/>
    <mergeCell ref="D9:D10"/>
    <mergeCell ref="G9:G10"/>
    <mergeCell ref="D7:D8"/>
    <mergeCell ref="C7:C8"/>
  </mergeCells>
  <printOptions horizontalCentered="1" verticalCentered="1"/>
  <pageMargins left="0" right="0" top="0.39370078740157483" bottom="0" header="0.31496062992125984" footer="0.31496062992125984"/>
  <pageSetup paperSize="9" orientation="landscape" r:id="rId1"/>
  <ignoredErrors>
    <ignoredError sqref="A4:K4 B5:K5 B3:K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إحصاءات الفنادق والمطاعم الفصل الثامن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E631033-6E32-441C-9EE9-85A7A6845820}"/>
</file>

<file path=customXml/itemProps2.xml><?xml version="1.0" encoding="utf-8"?>
<ds:datastoreItem xmlns:ds="http://schemas.openxmlformats.org/officeDocument/2006/customXml" ds:itemID="{FE02A896-8F71-4DED-9A51-E64622D4F815}"/>
</file>

<file path=customXml/itemProps3.xml><?xml version="1.0" encoding="utf-8"?>
<ds:datastoreItem xmlns:ds="http://schemas.openxmlformats.org/officeDocument/2006/customXml" ds:itemID="{7632A1F3-5BFC-4E96-ADE5-DFA0C6E4BB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المقدمة</vt:lpstr>
      <vt:lpstr>التقديم</vt:lpstr>
      <vt:lpstr>48</vt:lpstr>
      <vt:lpstr>49</vt:lpstr>
      <vt:lpstr>Gr_23</vt:lpstr>
      <vt:lpstr>50</vt:lpstr>
      <vt:lpstr>Gr_24</vt:lpstr>
      <vt:lpstr>51</vt:lpstr>
      <vt:lpstr>'48'!Print_Area</vt:lpstr>
      <vt:lpstr>'49'!Print_Area</vt:lpstr>
      <vt:lpstr>'50'!Print_Area</vt:lpstr>
      <vt:lpstr>'51'!Print_Area</vt:lpstr>
      <vt:lpstr>Gr_23!Print_Area</vt:lpstr>
      <vt:lpstr>Gr_24!Print_Area</vt:lpstr>
      <vt:lpstr>التقديم!Print_Area</vt:lpstr>
      <vt:lpstr>المقدمة!Print_Area</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Hotels And Restaurants Statistics Chapter 8- 2020</dc:title>
  <dc:subject>35;#</dc:subject>
  <dc:creator>Mr. Sabir</dc:creator>
  <cp:keywords>Qatar; PSA; Statistics; Economic; Doha; Planning and Statistics Authority</cp:keywords>
  <cp:lastModifiedBy>Fatma Khalaf Ali Alboainian</cp:lastModifiedBy>
  <cp:lastPrinted>2020-12-22T07:18:03Z</cp:lastPrinted>
  <dcterms:created xsi:type="dcterms:W3CDTF">1998-01-05T07:20:42Z</dcterms:created>
  <dcterms:modified xsi:type="dcterms:W3CDTF">2022-02-07T05:16:26Z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179;#Qatar|f05dbc2b-1feb-4985-afc3-58e9ce18885a;#180;#Doha|95bcfa1f-5c00-4b42-9a00-19cd0e84fcf0;#178;#Planning and Statistics Authority|e65649f4-24d1-441c-884c-448bd6b7a8f9;#645;#Economic|d7e8a056-d6ab-482e-bf61-3a160944221a;#640;#Statistics|43e67556-4a22-4c31-b67a-99a39b12edc5;#643;#PSA|0e57c6e0-7d64-49c5-8339-fa33dddca9a5</vt:lpwstr>
  </property>
  <property fmtid="{D5CDD505-2E9C-101B-9397-08002B2CF9AE}" pid="4" name="CategoryDescription">
    <vt:lpwstr>Hotels And Restaurants Statistics Chapter 8- 2020</vt:lpwstr>
  </property>
  <property fmtid="{D5CDD505-2E9C-101B-9397-08002B2CF9AE}" pid="5" name="Hashtags">
    <vt:lpwstr>20;#HotelsandRestaurants|30b637a1-bfcb-43ec-9fbc-36893eab7ed7</vt:lpwstr>
  </property>
</Properties>
</file>