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drawings/drawing5.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chartsheets/sheet1.xml" ContentType="application/vnd.openxmlformats-officedocument.spreadsheetml.chart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chartsheets/sheet2.xml" ContentType="application/vnd.openxmlformats-officedocument.spreadsheetml.chart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olors1.xml" ContentType="application/vnd.ms-office.chartcolorsty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drawings/drawing4.xml" ContentType="application/vnd.openxmlformats-officedocument.drawing+xml"/>
  <Override PartName="/xl/charts/chart2.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hreadedComments/threadedComment1.xml" ContentType="application/vnd.ms-excel.threadedcomment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npcqa-my.sharepoint.com/personal/nshaker_npc_qa/Documents/Desktop/رانيا/"/>
    </mc:Choice>
  </mc:AlternateContent>
  <xr:revisionPtr revIDLastSave="0" documentId="8_{B6E0424A-0520-4E8A-B9E8-D9BDFB4B81C8}" xr6:coauthVersionLast="47" xr6:coauthVersionMax="47" xr10:uidLastSave="{00000000-0000-0000-0000-000000000000}"/>
  <bookViews>
    <workbookView xWindow="-120" yWindow="-120" windowWidth="29040" windowHeight="15840" tabRatio="811" activeTab="24" xr2:uid="{00000000-000D-0000-FFFF-FFFF00000000}"/>
  </bookViews>
  <sheets>
    <sheet name="Cover" sheetId="46" r:id="rId1"/>
    <sheet name="التقديم" sheetId="2" r:id="rId2"/>
    <sheet name="106" sheetId="70" r:id="rId3"/>
    <sheet name="107" sheetId="3" r:id="rId4"/>
    <sheet name="108" sheetId="35" r:id="rId5"/>
    <sheet name="109" sheetId="83" r:id="rId6"/>
    <sheet name="110" sheetId="71" r:id="rId7"/>
    <sheet name="111" sheetId="44" r:id="rId8"/>
    <sheet name="112" sheetId="72" r:id="rId9"/>
    <sheet name="113" sheetId="73" r:id="rId10"/>
    <sheet name="114" sheetId="45" r:id="rId11"/>
    <sheet name="115" sheetId="11" r:id="rId12"/>
    <sheet name="116" sheetId="36" r:id="rId13"/>
    <sheet name="Gr.35" sheetId="80" r:id="rId14"/>
    <sheet name="117" sheetId="49" r:id="rId15"/>
    <sheet name="118" sheetId="50" r:id="rId16"/>
    <sheet name="119" sheetId="84" r:id="rId17"/>
    <sheet name="120" sheetId="52" r:id="rId18"/>
    <sheet name="Gr. 36" sheetId="81" r:id="rId19"/>
    <sheet name="121" sheetId="53" r:id="rId20"/>
    <sheet name="122" sheetId="77" r:id="rId21"/>
    <sheet name="123" sheetId="74" r:id="rId22"/>
    <sheet name="124" sheetId="79" r:id="rId23"/>
    <sheet name="125" sheetId="76" r:id="rId24"/>
    <sheet name="126" sheetId="86" r:id="rId25"/>
    <sheet name="127" sheetId="24" r:id="rId26"/>
    <sheet name="128" sheetId="25" r:id="rId27"/>
    <sheet name="Sheet1" sheetId="87" r:id="rId28"/>
  </sheets>
  <definedNames>
    <definedName name="_xlnm.Print_Area" localSheetId="2">'106'!$A$1:$P$49</definedName>
    <definedName name="_xlnm.Print_Area" localSheetId="3">'107'!$A$1:$F$24</definedName>
    <definedName name="_xlnm.Print_Area" localSheetId="4">'108'!$A$1:$G$46</definedName>
    <definedName name="_xlnm.Print_Area" localSheetId="5">'109'!$A$1:$K$44</definedName>
    <definedName name="_xlnm.Print_Area" localSheetId="6">'110'!$A$1:$I$36</definedName>
    <definedName name="_xlnm.Print_Area" localSheetId="7">'111'!$A$1:$E$29</definedName>
    <definedName name="_xlnm.Print_Area" localSheetId="8">'112'!$A$1:$K$15</definedName>
    <definedName name="_xlnm.Print_Area" localSheetId="9">'113'!$A$1:$H$33</definedName>
    <definedName name="_xlnm.Print_Area" localSheetId="10">'114'!$A$1:$F$17</definedName>
    <definedName name="_xlnm.Print_Area" localSheetId="11">'115'!$A$1:$H$21</definedName>
    <definedName name="_xlnm.Print_Area" localSheetId="12">'116'!$A$1:$G$16</definedName>
    <definedName name="_xlnm.Print_Area" localSheetId="14">'117'!$A$1:$G$11</definedName>
    <definedName name="_xlnm.Print_Area" localSheetId="15">'118'!$A$1:$E$21</definedName>
    <definedName name="_xlnm.Print_Area" localSheetId="16">'119'!$A$1:$E$11</definedName>
    <definedName name="_xlnm.Print_Area" localSheetId="17">'120'!$A$1:$E$16</definedName>
    <definedName name="_xlnm.Print_Area" localSheetId="19">'121'!$A$1:$E$9</definedName>
    <definedName name="_xlnm.Print_Area" localSheetId="20">'122'!$A$1:$J$15</definedName>
    <definedName name="_xlnm.Print_Area" localSheetId="21">'123'!$A$1:$E$22</definedName>
    <definedName name="_xlnm.Print_Area" localSheetId="22">'124'!$A$1:$J$30</definedName>
    <definedName name="_xlnm.Print_Area" localSheetId="23">'125'!$A$1:$E$23</definedName>
    <definedName name="_xlnm.Print_Area" localSheetId="24">'126'!$A$1:$I$24</definedName>
    <definedName name="_xlnm.Print_Area" localSheetId="25">'127'!$A$1:$G$18</definedName>
    <definedName name="_xlnm.Print_Area" localSheetId="26">'128'!$A$1:$E$12</definedName>
    <definedName name="_xlnm.Print_Area" localSheetId="0">Cover!$A$1:$A$9</definedName>
    <definedName name="_xlnm.Print_Area" localSheetId="1">التقديم!$A$1:$C$12</definedName>
    <definedName name="_xlnm.Print_Titles" localSheetId="2">'106'!$1:$8</definedName>
    <definedName name="_xlnm.Print_Titles" localSheetId="4">'108'!$1:$8</definedName>
    <definedName name="_xlnm.Print_Titles" localSheetId="5">'109'!$1:$9</definedName>
    <definedName name="_xlnm.Print_Titles" localSheetId="7">'111'!$1:$8</definedName>
    <definedName name="_xlnm.Print_Titles" localSheetId="11">'115'!$1:$8</definedName>
    <definedName name="_xlnm.Print_Titles" localSheetId="12">'116'!$1:$8</definedName>
    <definedName name="_xlnm.Print_Titles" localSheetId="21">'123'!$1:$8</definedName>
    <definedName name="_xlnm.Print_Titles" localSheetId="23">'125'!$1:$8</definedName>
    <definedName name="_xlnm.Print_Titles" localSheetId="25">'127'!$1:$7</definedName>
    <definedName name="_xlnm.Print_Titles" localSheetId="26">'128'!$1:$7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0" i="73" l="1"/>
  <c r="D30" i="73"/>
  <c r="D33" i="71"/>
  <c r="E33" i="71"/>
  <c r="F33" i="71"/>
  <c r="G33" i="71"/>
  <c r="C44" i="35"/>
  <c r="D44" i="35"/>
  <c r="C31" i="71" l="1"/>
  <c r="C33" i="71" s="1"/>
  <c r="C41" i="70"/>
  <c r="C35" i="70"/>
  <c r="C29" i="70"/>
  <c r="C23" i="70"/>
  <c r="C17" i="70"/>
  <c r="C11" i="70"/>
  <c r="D12" i="25" l="1"/>
  <c r="D23" i="76"/>
  <c r="C30" i="79"/>
  <c r="B22" i="74"/>
  <c r="D23" i="83"/>
  <c r="E11" i="70" l="1"/>
  <c r="K11" i="70" l="1"/>
  <c r="I11" i="70"/>
  <c r="G11" i="70"/>
  <c r="D29" i="44"/>
  <c r="I11" i="77"/>
  <c r="J15" i="72"/>
  <c r="I15" i="72"/>
  <c r="H15" i="72"/>
  <c r="G15" i="72"/>
  <c r="F15" i="72"/>
  <c r="E15" i="72"/>
  <c r="D15" i="72"/>
  <c r="C15" i="72"/>
  <c r="B15" i="72"/>
  <c r="F44" i="35" l="1"/>
  <c r="B44" i="35"/>
  <c r="E44" i="35"/>
  <c r="B23" i="76"/>
  <c r="C23" i="76"/>
  <c r="E30" i="79"/>
  <c r="F20" i="11"/>
  <c r="E20" i="11"/>
  <c r="E30" i="73"/>
  <c r="F30" i="73"/>
  <c r="J10" i="72"/>
  <c r="J11" i="72"/>
  <c r="J12" i="72"/>
  <c r="J13" i="72"/>
  <c r="J14" i="72"/>
  <c r="J9" i="72"/>
  <c r="F11" i="72"/>
  <c r="G11" i="72"/>
  <c r="H11" i="72"/>
  <c r="I11" i="72"/>
  <c r="E11" i="72"/>
  <c r="G10" i="72"/>
  <c r="G12" i="72"/>
  <c r="G13" i="72"/>
  <c r="G14" i="72"/>
  <c r="G9" i="72"/>
  <c r="D10" i="44"/>
  <c r="D11" i="44"/>
  <c r="D12" i="44"/>
  <c r="D13" i="44"/>
  <c r="D14" i="44"/>
  <c r="D15" i="44"/>
  <c r="D16" i="44"/>
  <c r="D17" i="44"/>
  <c r="D18" i="44"/>
  <c r="D19" i="44"/>
  <c r="D20" i="44"/>
  <c r="D21" i="44"/>
  <c r="D22" i="44"/>
  <c r="D23" i="44"/>
  <c r="D24" i="44"/>
  <c r="D25" i="44"/>
  <c r="D26" i="44"/>
  <c r="D27" i="44"/>
  <c r="D28" i="44"/>
  <c r="D9" i="44"/>
  <c r="E31" i="71"/>
  <c r="F31" i="71"/>
  <c r="D31" i="71"/>
  <c r="G31" i="71"/>
  <c r="B24" i="86"/>
  <c r="C24" i="86"/>
  <c r="D24" i="86"/>
  <c r="E24" i="86"/>
  <c r="F24" i="86"/>
  <c r="G24" i="86"/>
  <c r="H24" i="86"/>
  <c r="E17" i="24"/>
  <c r="G40" i="83" l="1"/>
  <c r="I40" i="83"/>
  <c r="D40" i="83"/>
  <c r="H40" i="83"/>
  <c r="D9" i="53"/>
  <c r="D15" i="52"/>
  <c r="D11" i="84"/>
  <c r="D21" i="50"/>
  <c r="D16" i="50"/>
  <c r="D11" i="50"/>
  <c r="D10" i="25"/>
  <c r="D17" i="24"/>
  <c r="J40" i="83" l="1"/>
  <c r="C9" i="53"/>
  <c r="C15" i="52"/>
  <c r="C11" i="84"/>
  <c r="C21" i="50"/>
  <c r="C16" i="50"/>
  <c r="C11" i="50"/>
  <c r="G42" i="83"/>
  <c r="G39" i="83"/>
  <c r="G38" i="83"/>
  <c r="I42" i="83"/>
  <c r="I39" i="83"/>
  <c r="I38" i="83"/>
  <c r="C44" i="83"/>
  <c r="E44" i="83"/>
  <c r="F44" i="83"/>
  <c r="B44" i="83"/>
  <c r="D42" i="83"/>
  <c r="H42" i="83"/>
  <c r="D39" i="83"/>
  <c r="H39" i="83"/>
  <c r="D38" i="83"/>
  <c r="H38" i="83"/>
  <c r="J38" i="83" l="1"/>
  <c r="J42" i="83"/>
  <c r="J39" i="83"/>
  <c r="D22" i="74" l="1"/>
  <c r="C22" i="74"/>
  <c r="I10" i="77" l="1"/>
  <c r="I12" i="77"/>
  <c r="D20" i="11" l="1"/>
  <c r="C20" i="11"/>
  <c r="I22" i="83" l="1"/>
  <c r="H22" i="83"/>
  <c r="G22" i="83"/>
  <c r="D22" i="83"/>
  <c r="I43" i="83"/>
  <c r="H43" i="83"/>
  <c r="G43" i="83"/>
  <c r="D11" i="83"/>
  <c r="D12" i="83"/>
  <c r="D13" i="83"/>
  <c r="D14" i="83"/>
  <c r="D15" i="83"/>
  <c r="D16" i="83"/>
  <c r="D17" i="83"/>
  <c r="D18" i="83"/>
  <c r="D19" i="83"/>
  <c r="D20" i="83"/>
  <c r="D21" i="83"/>
  <c r="D24" i="83"/>
  <c r="D25" i="83"/>
  <c r="D26" i="83"/>
  <c r="D27" i="83"/>
  <c r="D28" i="83"/>
  <c r="D29" i="83"/>
  <c r="D30" i="83"/>
  <c r="D31" i="83"/>
  <c r="D32" i="83"/>
  <c r="D33" i="83"/>
  <c r="D34" i="83"/>
  <c r="D35" i="83"/>
  <c r="D36" i="83"/>
  <c r="D37" i="83"/>
  <c r="D41" i="83"/>
  <c r="D43" i="83"/>
  <c r="D10" i="83"/>
  <c r="D44" i="83" l="1"/>
  <c r="J22" i="83"/>
  <c r="J43" i="83"/>
  <c r="D9" i="25"/>
  <c r="H30" i="79"/>
  <c r="F30" i="79"/>
  <c r="B11" i="84" l="1"/>
  <c r="B15" i="52"/>
  <c r="B9" i="53"/>
  <c r="B21" i="50"/>
  <c r="B16" i="50"/>
  <c r="B11" i="50"/>
  <c r="C17" i="24" l="1"/>
  <c r="D8" i="25" l="1"/>
  <c r="I14" i="77"/>
  <c r="I12" i="83" l="1"/>
  <c r="H18" i="83"/>
  <c r="I18" i="83"/>
  <c r="H19" i="83"/>
  <c r="I19" i="83"/>
  <c r="H20" i="83"/>
  <c r="I20" i="83"/>
  <c r="H21" i="83"/>
  <c r="I21" i="83"/>
  <c r="H23" i="83"/>
  <c r="I23" i="83"/>
  <c r="H24" i="83"/>
  <c r="I24" i="83"/>
  <c r="H25" i="83"/>
  <c r="I25" i="83"/>
  <c r="H26" i="83"/>
  <c r="I26" i="83"/>
  <c r="H27" i="83"/>
  <c r="I27" i="83"/>
  <c r="H28" i="83"/>
  <c r="I28" i="83"/>
  <c r="H29" i="83"/>
  <c r="I29" i="83"/>
  <c r="H30" i="83"/>
  <c r="I30" i="83"/>
  <c r="H31" i="83"/>
  <c r="I31" i="83"/>
  <c r="H32" i="83"/>
  <c r="I32" i="83"/>
  <c r="H33" i="83"/>
  <c r="I33" i="83"/>
  <c r="H34" i="83"/>
  <c r="I34" i="83"/>
  <c r="H35" i="83"/>
  <c r="I35" i="83"/>
  <c r="H36" i="83"/>
  <c r="I36" i="83"/>
  <c r="J36" i="83" s="1"/>
  <c r="H37" i="83"/>
  <c r="I37" i="83"/>
  <c r="H41" i="83"/>
  <c r="I41" i="83"/>
  <c r="H11" i="83"/>
  <c r="I11" i="83"/>
  <c r="H12" i="83"/>
  <c r="H13" i="83"/>
  <c r="I13" i="83"/>
  <c r="H14" i="83"/>
  <c r="I14" i="83"/>
  <c r="H15" i="83"/>
  <c r="I15" i="83"/>
  <c r="H16" i="83"/>
  <c r="I16" i="83"/>
  <c r="H17" i="83"/>
  <c r="I17" i="83"/>
  <c r="I10" i="83"/>
  <c r="H10" i="83"/>
  <c r="G41" i="83"/>
  <c r="G37" i="83"/>
  <c r="G36" i="83"/>
  <c r="G35" i="83"/>
  <c r="G34" i="83"/>
  <c r="G33" i="83"/>
  <c r="G32" i="83"/>
  <c r="G31" i="83"/>
  <c r="G30" i="83"/>
  <c r="G29" i="83"/>
  <c r="G28" i="83"/>
  <c r="G27" i="83"/>
  <c r="G26" i="83"/>
  <c r="G25" i="83"/>
  <c r="G24" i="83"/>
  <c r="G23" i="83"/>
  <c r="G21" i="83"/>
  <c r="G20" i="83"/>
  <c r="G19" i="83"/>
  <c r="G18" i="83"/>
  <c r="G17" i="83"/>
  <c r="G16" i="83"/>
  <c r="G15" i="83"/>
  <c r="G14" i="83"/>
  <c r="G13" i="83"/>
  <c r="G12" i="83"/>
  <c r="G11" i="83"/>
  <c r="G10" i="83"/>
  <c r="C44" i="70"/>
  <c r="G44" i="83" l="1"/>
  <c r="H44" i="83"/>
  <c r="I44" i="83"/>
  <c r="J28" i="83"/>
  <c r="J14" i="83"/>
  <c r="J41" i="83"/>
  <c r="J19" i="83"/>
  <c r="J37" i="83"/>
  <c r="J33" i="83"/>
  <c r="J29" i="83"/>
  <c r="J25" i="83"/>
  <c r="J20" i="83"/>
  <c r="J34" i="83"/>
  <c r="J30" i="83"/>
  <c r="J21" i="83"/>
  <c r="J11" i="83"/>
  <c r="J10" i="83"/>
  <c r="J13" i="83"/>
  <c r="J16" i="83"/>
  <c r="J12" i="83"/>
  <c r="J35" i="83"/>
  <c r="J27" i="83"/>
  <c r="J18" i="83"/>
  <c r="J26" i="83"/>
  <c r="J31" i="83"/>
  <c r="J15" i="83"/>
  <c r="J24" i="83"/>
  <c r="J17" i="83"/>
  <c r="J32" i="83"/>
  <c r="J23" i="83"/>
  <c r="J44" i="83" l="1"/>
  <c r="I13" i="77" l="1"/>
  <c r="B20"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tc={29D96FD6-F26C-49B2-978E-D7A49DC60B8C}</author>
  </authors>
  <commentList>
    <comment ref="A10" authorId="0" shapeId="0" xr:uid="{29D96FD6-F26C-49B2-978E-D7A49DC60B8C}">
      <text>
        <t>[Threaded comment]
Your version of Excel allows you to read this threaded comment; however, any edits to it will get removed if the file is opened in a newer version of Excel. Learn more: https://go.microsoft.com/fwlink/?linkid=870924
Comment:
    1.البلدان باللون الأزرق غير مبين انها موضوعة في بلدان أخري
تم استثناؤها من الرسم البياني.2</t>
      </text>
    </comment>
  </commentList>
</comments>
</file>

<file path=xl/sharedStrings.xml><?xml version="1.0" encoding="utf-8"?>
<sst xmlns="http://schemas.openxmlformats.org/spreadsheetml/2006/main" count="1139" uniqueCount="757">
  <si>
    <t xml:space="preserve">المجموع  </t>
  </si>
  <si>
    <t>أخرى</t>
  </si>
  <si>
    <t>Others</t>
  </si>
  <si>
    <t>ذكور</t>
  </si>
  <si>
    <t>المجموع</t>
  </si>
  <si>
    <t xml:space="preserve">Total  </t>
  </si>
  <si>
    <t>Total</t>
  </si>
  <si>
    <t>المترددون على المراكز الصحية</t>
  </si>
  <si>
    <t>الريان</t>
  </si>
  <si>
    <t>مدينة خليفة</t>
  </si>
  <si>
    <t>Madinat Khalifa</t>
  </si>
  <si>
    <t>الخور</t>
  </si>
  <si>
    <t>الشحانية</t>
  </si>
  <si>
    <t>الغرافة</t>
  </si>
  <si>
    <t>الشمال</t>
  </si>
  <si>
    <t>الكعبان</t>
  </si>
  <si>
    <t>المطار</t>
  </si>
  <si>
    <t>الجميلية</t>
  </si>
  <si>
    <t>الغويرية</t>
  </si>
  <si>
    <t>عمر بن الخطاب</t>
  </si>
  <si>
    <t>أم صلال</t>
  </si>
  <si>
    <t>قطر</t>
  </si>
  <si>
    <t>Qatar</t>
  </si>
  <si>
    <t>Saudi Arabia</t>
  </si>
  <si>
    <t>الصومال</t>
  </si>
  <si>
    <t>Somalia</t>
  </si>
  <si>
    <t>مصر</t>
  </si>
  <si>
    <t>Egypt</t>
  </si>
  <si>
    <t>الهند</t>
  </si>
  <si>
    <t>India</t>
  </si>
  <si>
    <t>باكستان</t>
  </si>
  <si>
    <t>Pakistan</t>
  </si>
  <si>
    <t>Iran</t>
  </si>
  <si>
    <t>بنغلاديش</t>
  </si>
  <si>
    <t>Bangladesh</t>
  </si>
  <si>
    <t>بلدان أخرى</t>
  </si>
  <si>
    <t>Other Countries</t>
  </si>
  <si>
    <t>حمى التيفوئيد والباراتيفوئيد</t>
  </si>
  <si>
    <t>تسمم غذائي بكتيري</t>
  </si>
  <si>
    <t>التدرن الرئوي</t>
  </si>
  <si>
    <t>درن غير رئوي</t>
  </si>
  <si>
    <t>الجذام</t>
  </si>
  <si>
    <t>Leprosy</t>
  </si>
  <si>
    <t>الجديري</t>
  </si>
  <si>
    <t>Chicken Pox</t>
  </si>
  <si>
    <t>الحصبة</t>
  </si>
  <si>
    <t>Measles</t>
  </si>
  <si>
    <t>الحصبة الألمانية</t>
  </si>
  <si>
    <t>التهاب الكبد الفيروسي</t>
  </si>
  <si>
    <t>Viral Hepatitis</t>
  </si>
  <si>
    <t>الزهري (السفلس)</t>
  </si>
  <si>
    <t>الحمى المالطية</t>
  </si>
  <si>
    <t>التهاب الكبد الفيروسي (ب)</t>
  </si>
  <si>
    <t>فصيلة الدم</t>
  </si>
  <si>
    <t>Blood Group</t>
  </si>
  <si>
    <t>A    +</t>
  </si>
  <si>
    <t>B    +</t>
  </si>
  <si>
    <t>AB  +</t>
  </si>
  <si>
    <t>O    -</t>
  </si>
  <si>
    <t>A    -</t>
  </si>
  <si>
    <t>B    -</t>
  </si>
  <si>
    <t>AB  -</t>
  </si>
  <si>
    <t>Nepal</t>
  </si>
  <si>
    <t>Herpes Zoster</t>
  </si>
  <si>
    <t>هربس زوستر</t>
  </si>
  <si>
    <t>قطرات شلل الأطفال (جرعة ثالثة)</t>
  </si>
  <si>
    <t>ثلاثي (جرعة ثالثة)</t>
  </si>
  <si>
    <t>الحصبة / الحصبة والنكاف والحصبة الألمانية (جرعة ثالثة)</t>
  </si>
  <si>
    <t>هيموفيلس انفلونزا (جرعة ثالثة)</t>
  </si>
  <si>
    <t>قطريون</t>
  </si>
  <si>
    <t>غير قطريين</t>
  </si>
  <si>
    <t xml:space="preserve">درن ( بي . سي . جي ) </t>
  </si>
  <si>
    <t>الملاريا</t>
  </si>
  <si>
    <t xml:space="preserve">  المكورات الرئوية</t>
  </si>
  <si>
    <t>أبوبكر الصديق</t>
  </si>
  <si>
    <t>الخليج الغربي</t>
  </si>
  <si>
    <t>Abubaker Al-Sidiq</t>
  </si>
  <si>
    <t>Um Gwalina</t>
  </si>
  <si>
    <t>West Bay</t>
  </si>
  <si>
    <t>Airport</t>
  </si>
  <si>
    <t>حكومي</t>
  </si>
  <si>
    <t>خاص</t>
  </si>
  <si>
    <t>الوكرة</t>
  </si>
  <si>
    <t>عدد الصيادلة</t>
  </si>
  <si>
    <t>عدد الممرضين والممرضات</t>
  </si>
  <si>
    <t>عدد أطباء الأسنان</t>
  </si>
  <si>
    <t>Indicators</t>
  </si>
  <si>
    <t>Sector</t>
  </si>
  <si>
    <t>العدد</t>
  </si>
  <si>
    <t>القطاع</t>
  </si>
  <si>
    <t>المؤشرات</t>
  </si>
  <si>
    <t>مجموع التدرن</t>
  </si>
  <si>
    <t>أمراض الإسهال</t>
  </si>
  <si>
    <t>Malaria</t>
  </si>
  <si>
    <t xml:space="preserve">                                          Year
  Particulars </t>
  </si>
  <si>
    <t>عدد السكان لكل طبيب اسنان</t>
  </si>
  <si>
    <t>عدد السكان لكل ممرض</t>
  </si>
  <si>
    <t>عدد السكان لكل صيدلي</t>
  </si>
  <si>
    <t>عدد السكان لكل سرير</t>
  </si>
  <si>
    <t>عدد السكان لكل طبيب بشري</t>
  </si>
  <si>
    <t>Number</t>
  </si>
  <si>
    <t xml:space="preserve"> الأسرة في المستشفيات</t>
  </si>
  <si>
    <t>المعدل*</t>
  </si>
  <si>
    <t>Rate*</t>
  </si>
  <si>
    <t>(و) +</t>
  </si>
  <si>
    <t>(أ) +</t>
  </si>
  <si>
    <t>(ب) +</t>
  </si>
  <si>
    <t>(أب) +</t>
  </si>
  <si>
    <t>(و) -</t>
  </si>
  <si>
    <t>(أ) -</t>
  </si>
  <si>
    <t>(ب) -</t>
  </si>
  <si>
    <t>(أب) -</t>
  </si>
  <si>
    <t>البيان</t>
  </si>
  <si>
    <t>Particulars</t>
  </si>
  <si>
    <t>عدد المسعفين</t>
  </si>
  <si>
    <t>عدد مسعفي الحالات الحرجة</t>
  </si>
  <si>
    <t>Gender</t>
  </si>
  <si>
    <t>إناث</t>
  </si>
  <si>
    <t>غير مبين</t>
  </si>
  <si>
    <t>Unknown</t>
  </si>
  <si>
    <t>العمر</t>
  </si>
  <si>
    <t>Age</t>
  </si>
  <si>
    <t>الجنسية</t>
  </si>
  <si>
    <t>Nationality</t>
  </si>
  <si>
    <t>البلدية</t>
  </si>
  <si>
    <t>Municipality</t>
  </si>
  <si>
    <t>الدوحة</t>
  </si>
  <si>
    <t>الظعاين</t>
  </si>
  <si>
    <t>السبب</t>
  </si>
  <si>
    <t>Cause</t>
  </si>
  <si>
    <t>المرض</t>
  </si>
  <si>
    <t>0 - 14</t>
  </si>
  <si>
    <t>15 +</t>
  </si>
  <si>
    <t>ساعات اليوم</t>
  </si>
  <si>
    <t>انفلونزا</t>
  </si>
  <si>
    <t>Al Daayen</t>
  </si>
  <si>
    <t>Abu Nakhla</t>
  </si>
  <si>
    <t xml:space="preserve">                           الجنسية 
  السنة </t>
  </si>
  <si>
    <t xml:space="preserve">                       Nationality
Year </t>
  </si>
  <si>
    <t>Private</t>
  </si>
  <si>
    <t>Government</t>
  </si>
  <si>
    <t xml:space="preserve"> HEALTH CARE CENTERS VISITORS </t>
  </si>
  <si>
    <t>Al Rayan</t>
  </si>
  <si>
    <t>Omer Bin Al Khatab</t>
  </si>
  <si>
    <t>Al Wakhra</t>
  </si>
  <si>
    <t>Al Khor</t>
  </si>
  <si>
    <t>Al Shahaniya</t>
  </si>
  <si>
    <t>Al Gharaffa</t>
  </si>
  <si>
    <t>Al Shamal</t>
  </si>
  <si>
    <t>Al Guweiriya</t>
  </si>
  <si>
    <t>Al Jameiliya</t>
  </si>
  <si>
    <t>Al Kaaban</t>
  </si>
  <si>
    <t>Typhoid &amp; Paratyphoid Fevers</t>
  </si>
  <si>
    <t xml:space="preserve">Bacterial Food Poisoning </t>
  </si>
  <si>
    <t>Non-Pulmonary Tuberculosis</t>
  </si>
  <si>
    <t xml:space="preserve">Pulmonary Tuberculosis </t>
  </si>
  <si>
    <t>Rubella</t>
  </si>
  <si>
    <t>Influenza</t>
  </si>
  <si>
    <t>Syphilis</t>
  </si>
  <si>
    <t xml:space="preserve">Meningitis </t>
  </si>
  <si>
    <t>Hepatitis B Virus</t>
  </si>
  <si>
    <t xml:space="preserve">Tuberculosis (BCG) </t>
  </si>
  <si>
    <t xml:space="preserve">Day Hours  </t>
  </si>
  <si>
    <t>Um Salal</t>
  </si>
  <si>
    <t>Injury</t>
  </si>
  <si>
    <t xml:space="preserve">HEALTH  INDICATORS </t>
  </si>
  <si>
    <t>المؤشرات الصحية</t>
  </si>
  <si>
    <t xml:space="preserve">                                      Year
Indicators</t>
  </si>
  <si>
    <t>CASES OF INFECTIOUS DISEASES REPORTED 
TO THE PREVENTIVE HEALTH DEPARTMENT BY GENDER</t>
  </si>
  <si>
    <t>المملكة العربية السعودية</t>
  </si>
  <si>
    <t>التهاب السحايا بأنواعه</t>
  </si>
  <si>
    <t>النيبال</t>
  </si>
  <si>
    <t>إلتهاب الكبد الفيروسي (ب)
(جرعة ثالثة)</t>
  </si>
  <si>
    <t>النــوع</t>
  </si>
  <si>
    <t>غير مبين
 Unknown</t>
  </si>
  <si>
    <t>أم غويلينا</t>
  </si>
  <si>
    <t>أبو نخلة</t>
  </si>
  <si>
    <t>إيران</t>
  </si>
  <si>
    <t>الإصابات</t>
  </si>
  <si>
    <t>أكياس الدم الموزعة من بنك الدم بمؤسسة حمد الطبية 
حسب فصيلة الدم</t>
  </si>
  <si>
    <t>HEALTH SERVICES 
STATISTICS</t>
  </si>
  <si>
    <t>FOOD IMPORTED AND NUMBER OF SAMPLES TESTED</t>
  </si>
  <si>
    <t xml:space="preserve">No. of Helicopter </t>
  </si>
  <si>
    <t xml:space="preserve">No. of Ambulances </t>
  </si>
  <si>
    <t xml:space="preserve">No. of Critical Care Paramedics </t>
  </si>
  <si>
    <t xml:space="preserve"> No. of Ambulance Paramedics</t>
  </si>
  <si>
    <t>روضة الخيل</t>
  </si>
  <si>
    <t>مسيمير</t>
  </si>
  <si>
    <t>لعبيب</t>
  </si>
  <si>
    <t>الثمامة</t>
  </si>
  <si>
    <t>Rawdat Al Khail</t>
  </si>
  <si>
    <t>Mesaimeer</t>
  </si>
  <si>
    <t>Leabaib</t>
  </si>
  <si>
    <t>فصيلة دم نادرة</t>
  </si>
  <si>
    <t>Rare blood group</t>
  </si>
  <si>
    <t>..</t>
  </si>
  <si>
    <t>الريان*</t>
  </si>
  <si>
    <t>إحصاءات 
الخدمات الصحية</t>
  </si>
  <si>
    <t>معدل الإصابة لكل 10000 نسمة من الأمراض السارية المستهدفة عالمياً</t>
  </si>
  <si>
    <t>INCIDENCE RATE OF GLOBALY TARGETED COMMUNICABLE DISEASES 
PER 10000 POPULATION</t>
  </si>
  <si>
    <t>حالات الاصابة بالدرن المسجلة حسب الجنسية</t>
  </si>
  <si>
    <t>نسبة شمولية التطعيمات الأساسية للأطفال خلال العام الأول من العمر</t>
  </si>
  <si>
    <t>COVERAGE PERCENTAGE OF BASIC VACCINATION OF CHILDREN AT
THE FIRST YEAR OF AGE</t>
  </si>
  <si>
    <t>حالات المرضى المسعفين حسب النوع والجنسية والعمر</t>
  </si>
  <si>
    <t>بلاغات الإسعاف خلال فترات (ساعات) اليوم</t>
  </si>
  <si>
    <t>AMBULANCE REPORTS BY 
A SPECIFIC PERIOD (HOURS) OF DAY</t>
  </si>
  <si>
    <t>بلاغات الإسعاف حسب البلدية</t>
  </si>
  <si>
    <t xml:space="preserve">بلاغات الإسعاف حسب السبب </t>
  </si>
  <si>
    <t>AMBULANCE REPORTS BY CAUSE</t>
  </si>
  <si>
    <t>BLOOD PINTS DELIVERED BY BLOOD BANK
OF HAMAD MEDICAL CORPORATION BY BLOOD GROUP</t>
  </si>
  <si>
    <t xml:space="preserve">BLOOD DONORS AT BLOOD BANK OF HAMAD MEDICAL
CORPORATION BY NATIONALITY </t>
  </si>
  <si>
    <t xml:space="preserve">00:01 - 06:00 </t>
  </si>
  <si>
    <t xml:space="preserve">06:01 - 12:00 </t>
  </si>
  <si>
    <t xml:space="preserve">12:01 - 18:00 </t>
  </si>
  <si>
    <t>18:01 - 24:00</t>
  </si>
  <si>
    <t>00:01 - 06:00</t>
  </si>
  <si>
    <t>06:01 - 12:00</t>
  </si>
  <si>
    <t>12:01 - 18:00</t>
  </si>
  <si>
    <t xml:space="preserve">                                 السنة
   البيــــــان  </t>
  </si>
  <si>
    <t>مستشفى حمد العام</t>
  </si>
  <si>
    <t>Hamad General Hospital</t>
  </si>
  <si>
    <t>مستشفى الرميلة</t>
  </si>
  <si>
    <t>Rumailah Hospital</t>
  </si>
  <si>
    <t>مستشفى النساء والولادة</t>
  </si>
  <si>
    <t>Women's Hospital</t>
  </si>
  <si>
    <t>مستشفى الخور</t>
  </si>
  <si>
    <t>Al Khor Hospital</t>
  </si>
  <si>
    <t>مستشفى القلب</t>
  </si>
  <si>
    <t>Heart Hospital</t>
  </si>
  <si>
    <t>مستشفى الوكرة</t>
  </si>
  <si>
    <t>Al Wakhra Hospital</t>
  </si>
  <si>
    <t>المستشفى الكوبي</t>
  </si>
  <si>
    <t>Cuban Hospital (Dukhan Hospital)</t>
  </si>
  <si>
    <t>Aspetar</t>
  </si>
  <si>
    <t>مجموع الأسرة في المستشفيات الحكومية</t>
  </si>
  <si>
    <t>المستشفيات الخاصة</t>
  </si>
  <si>
    <t xml:space="preserve">المجموع العام       </t>
  </si>
  <si>
    <t>المهنة</t>
  </si>
  <si>
    <t>Occupation</t>
  </si>
  <si>
    <t>القطاع الحكومي</t>
  </si>
  <si>
    <t>القطاع الخاص</t>
  </si>
  <si>
    <t>Private Sector</t>
  </si>
  <si>
    <t xml:space="preserve"> أطباء بشريون</t>
  </si>
  <si>
    <t>Physicians</t>
  </si>
  <si>
    <t>أطباء أسنان</t>
  </si>
  <si>
    <t>Dentists</t>
  </si>
  <si>
    <t>ممرضون وممرضات</t>
  </si>
  <si>
    <t>Nurses</t>
  </si>
  <si>
    <t xml:space="preserve"> </t>
  </si>
  <si>
    <t>المترددون على العيادات الخارجية حسب العيادة</t>
  </si>
  <si>
    <t>OUTPATIENT CLINICS VISITORS BY CLINIC</t>
  </si>
  <si>
    <t>مستشفى الأمراض النفسية</t>
  </si>
  <si>
    <t>Psychiatry Hospital</t>
  </si>
  <si>
    <t>المراكز الصحية (الرعاية الأولية)</t>
  </si>
  <si>
    <t>Primary Health Care Centres</t>
  </si>
  <si>
    <t>عيادات قطر للبترول</t>
  </si>
  <si>
    <t>Cuban Hospital</t>
  </si>
  <si>
    <t xml:space="preserve">المجموع العام  </t>
  </si>
  <si>
    <t xml:space="preserve">Grand Total  </t>
  </si>
  <si>
    <t>العمليات الجراحية التي أجريت بمؤسسة حمد الطبية حسب نوع العملية</t>
  </si>
  <si>
    <t>عدد الحالات</t>
  </si>
  <si>
    <t>عدد الوفيات</t>
  </si>
  <si>
    <t>A00-B99</t>
  </si>
  <si>
    <t>الأمراض المعدية والطفيلية</t>
  </si>
  <si>
    <t xml:space="preserve">Infectious &amp; Parasitic </t>
  </si>
  <si>
    <t>C00-D49</t>
  </si>
  <si>
    <t>الأورام</t>
  </si>
  <si>
    <t>Neoplasms</t>
  </si>
  <si>
    <t>D50-D89</t>
  </si>
  <si>
    <t>أمراض الغدد الصماء</t>
  </si>
  <si>
    <t>E00-E89</t>
  </si>
  <si>
    <t>أمراض الدم وأعضاء تكوين الدم</t>
  </si>
  <si>
    <t>F01-F99</t>
  </si>
  <si>
    <t>الأضطرابات العقلية</t>
  </si>
  <si>
    <t>G00-G99</t>
  </si>
  <si>
    <t>أمراض الجهاز العصبي وأعضاء الحس</t>
  </si>
  <si>
    <t>Nervous System &amp; Sense Organs</t>
  </si>
  <si>
    <t>H00-H59</t>
  </si>
  <si>
    <t>أمراض العين وملحقاتها</t>
  </si>
  <si>
    <t>Diseases of the eye and adnexa</t>
  </si>
  <si>
    <t>H60-H95</t>
  </si>
  <si>
    <t>Diseases of the ear and mastoid process</t>
  </si>
  <si>
    <t>I00-199</t>
  </si>
  <si>
    <t>أمراض الجهاز الدوري</t>
  </si>
  <si>
    <t>Circulatory System</t>
  </si>
  <si>
    <t>J00-J99</t>
  </si>
  <si>
    <t>أمراض الجهاز التنفسي</t>
  </si>
  <si>
    <t>Respiratory System</t>
  </si>
  <si>
    <t>K00-K95</t>
  </si>
  <si>
    <t>أمراض الجهاز الهضمي</t>
  </si>
  <si>
    <t>Digestive System</t>
  </si>
  <si>
    <t>L00-L99</t>
  </si>
  <si>
    <t>أمراض الجهاز البولي التناسلي</t>
  </si>
  <si>
    <t>M00-M99</t>
  </si>
  <si>
    <t>أمراض الولادة والنفاس</t>
  </si>
  <si>
    <t>N00-N99</t>
  </si>
  <si>
    <t>أمراض الجلد والنسيج الخلوي تحت الجلد</t>
  </si>
  <si>
    <t>O00-O9A</t>
  </si>
  <si>
    <t>أمراض الجهاز الهيكلي والنسيج الضام</t>
  </si>
  <si>
    <t>P00-P96</t>
  </si>
  <si>
    <t>العيوب الخلقية</t>
  </si>
  <si>
    <t>Q00-Q99</t>
  </si>
  <si>
    <t>حالات معينة تنشأ في الفترة حوالي الولادة</t>
  </si>
  <si>
    <t>R00-R99</t>
  </si>
  <si>
    <t>الأعراض والعلامات المرضية والحالات غيرالمحددة</t>
  </si>
  <si>
    <t>Nonspecific Symptoms and Signs</t>
  </si>
  <si>
    <t>S00-T98</t>
  </si>
  <si>
    <t>Injury &amp; Poisoning cases</t>
  </si>
  <si>
    <t>Z00-Z99</t>
  </si>
  <si>
    <t>Histopathology</t>
  </si>
  <si>
    <t>Cytopathology</t>
  </si>
  <si>
    <t>Microbiology</t>
  </si>
  <si>
    <t>Hematology</t>
  </si>
  <si>
    <t>السنة</t>
  </si>
  <si>
    <t>حالات الأمراض المشخصة بين الذين تم فحصهم</t>
  </si>
  <si>
    <t xml:space="preserve">Year  </t>
  </si>
  <si>
    <t>التهاب الكبد الفيروسي (س)</t>
  </si>
  <si>
    <t>Naufar</t>
  </si>
  <si>
    <t>Communicable Disease Center</t>
  </si>
  <si>
    <t>MoPH Workers Clinic</t>
  </si>
  <si>
    <t>الكوليرا</t>
  </si>
  <si>
    <t>الحمى القرمزية</t>
  </si>
  <si>
    <t>Cholera</t>
  </si>
  <si>
    <t>Scarlet Fever</t>
  </si>
  <si>
    <t>Filipino*</t>
  </si>
  <si>
    <t>الفلبين*</t>
  </si>
  <si>
    <t>عدد الأطباء العام (البشريون)</t>
  </si>
  <si>
    <t>(1) توزيع مكاني وليس تخصصي.</t>
  </si>
  <si>
    <t>(2) تشمل المجمعات الطبية وعيادات الأسنان.</t>
  </si>
  <si>
    <t>(2) Including private medical complexes and dental clinics.</t>
  </si>
  <si>
    <t>Private Hospitals</t>
  </si>
  <si>
    <t>Hamad General Hospital Outpatient Clinics</t>
  </si>
  <si>
    <t>Medical Commission</t>
  </si>
  <si>
    <t>Private Pharmacies</t>
  </si>
  <si>
    <t>Private Laboratories &amp; X-Ray</t>
  </si>
  <si>
    <t>المستشفيات الحكومية</t>
  </si>
  <si>
    <t>المراكز الصحية</t>
  </si>
  <si>
    <t>مركز طوارئ الأطفال</t>
  </si>
  <si>
    <t>العيادات الخارجية لمؤسسة حمد</t>
  </si>
  <si>
    <t>القومسيون الطبي</t>
  </si>
  <si>
    <t>الصيدليات الخاصة</t>
  </si>
  <si>
    <t>مختبرات تحاليل واشعة خاصة</t>
  </si>
  <si>
    <t>Al Thumama</t>
  </si>
  <si>
    <t xml:space="preserve">                          Gender
Diseases </t>
  </si>
  <si>
    <t xml:space="preserve">                           النوع
الأمراض</t>
  </si>
  <si>
    <r>
      <rPr>
        <b/>
        <sz val="11"/>
        <rFont val="Arial"/>
        <family val="2"/>
      </rPr>
      <t>المجموع</t>
    </r>
    <r>
      <rPr>
        <b/>
        <sz val="10"/>
        <rFont val="Arial"/>
        <family val="2"/>
      </rPr>
      <t xml:space="preserve">
</t>
    </r>
    <r>
      <rPr>
        <b/>
        <sz val="9"/>
        <rFont val="Arial"/>
        <family val="2"/>
      </rPr>
      <t>Total</t>
    </r>
  </si>
  <si>
    <t xml:space="preserve">                                    السنة
المؤشر</t>
  </si>
  <si>
    <t xml:space="preserve">
BY NATIONALITY</t>
  </si>
  <si>
    <t xml:space="preserve">                     Year
Nationality</t>
  </si>
  <si>
    <t>Doha</t>
  </si>
  <si>
    <t>Al Rayyan*</t>
  </si>
  <si>
    <t>Al Wakra</t>
  </si>
  <si>
    <t>Al Dayyen</t>
  </si>
  <si>
    <t>Hepatitis Virus (C)</t>
  </si>
  <si>
    <r>
      <t>تدرن رئوي</t>
    </r>
    <r>
      <rPr>
        <b/>
        <sz val="10"/>
        <rFont val="Arial"/>
        <family val="2"/>
      </rPr>
      <t xml:space="preserve"> </t>
    </r>
  </si>
  <si>
    <t>سفلس</t>
  </si>
  <si>
    <t>إيدز</t>
  </si>
  <si>
    <t>AIDS</t>
  </si>
  <si>
    <t xml:space="preserve"> Pulmonary Tuberculosis</t>
  </si>
  <si>
    <t>Hepatitis Virus (B)</t>
  </si>
  <si>
    <t xml:space="preserve"> Infectious Diseases Types</t>
  </si>
  <si>
    <t xml:space="preserve">TOTAL NUMBER OF PATIENTS EXAMINED AT THE MEDICAL COMMISSION
 AND DIAGNOSED WITH INFECTIOUS DISEASES BY TYPE </t>
  </si>
  <si>
    <t xml:space="preserve">                             Year
Type of Surgery</t>
  </si>
  <si>
    <t>Gynaecology</t>
  </si>
  <si>
    <t>Obstetrics</t>
  </si>
  <si>
    <t>Cardiac</t>
  </si>
  <si>
    <t>Dental</t>
  </si>
  <si>
    <t>Otolaryngology</t>
  </si>
  <si>
    <t>General</t>
  </si>
  <si>
    <t>Neurosurgery</t>
  </si>
  <si>
    <t>Ophthalmology</t>
  </si>
  <si>
    <t>Orthopedical</t>
  </si>
  <si>
    <t>Plastic</t>
  </si>
  <si>
    <t>Urological</t>
  </si>
  <si>
    <t>نسائية</t>
  </si>
  <si>
    <t>توليد</t>
  </si>
  <si>
    <t>مسالك بولية</t>
  </si>
  <si>
    <t>تجميلية</t>
  </si>
  <si>
    <t>أطفال</t>
  </si>
  <si>
    <t>عظام</t>
  </si>
  <si>
    <t>عيون</t>
  </si>
  <si>
    <t>أعصاب</t>
  </si>
  <si>
    <t>جراحة عامة</t>
  </si>
  <si>
    <t>أنف وأذن وحنجرة</t>
  </si>
  <si>
    <t>أسنان</t>
  </si>
  <si>
    <t xml:space="preserve"> قلب</t>
  </si>
  <si>
    <t>Number of Deaths</t>
  </si>
  <si>
    <t>Average Daily Stay</t>
  </si>
  <si>
    <t>Number of Cases</t>
  </si>
  <si>
    <t>* المعدلات لكل 1000 من السكان.</t>
  </si>
  <si>
    <t>Mumps (Epidemic Parotitis)</t>
  </si>
  <si>
    <t>Infectious Diarrhea Diseases</t>
  </si>
  <si>
    <t>Malta Fever</t>
  </si>
  <si>
    <t>Scabies Parasite Infection</t>
  </si>
  <si>
    <t>Tuberculosis Total</t>
  </si>
  <si>
    <t xml:space="preserve">                                 Year
Type of Laboratory  </t>
  </si>
  <si>
    <t>التحاليل المختبرية التي أجريت بمؤسسة حمد الطبية حسب نوع المختبر</t>
  </si>
  <si>
    <r>
      <t xml:space="preserve">إجمالي الذين تم فحصهم </t>
    </r>
    <r>
      <rPr>
        <b/>
        <sz val="9"/>
        <rFont val="Arial"/>
        <family val="2"/>
      </rPr>
      <t xml:space="preserve">
Total Number of Patients Examined</t>
    </r>
  </si>
  <si>
    <t>AMBULANCE REPORTS BY MUNICIPALITY</t>
  </si>
  <si>
    <t xml:space="preserve"> AMBULANCE PATIENTS BY GENDER, NATIONALITY &amp; AGE</t>
  </si>
  <si>
    <t>العاملون في وحدة خدمة الاسعاف بمؤسسة حمد الطبية وسيارات الاسعاف</t>
  </si>
  <si>
    <t>No. of Physicians</t>
  </si>
  <si>
    <t xml:space="preserve">Population per Physicians </t>
  </si>
  <si>
    <t>No. of Dentists</t>
  </si>
  <si>
    <t>Poulation per Dentist</t>
  </si>
  <si>
    <t>No. of Nurses</t>
  </si>
  <si>
    <t>Population per Nurses</t>
  </si>
  <si>
    <t>No. of Pharmacists</t>
  </si>
  <si>
    <t>Population per Pharmacist</t>
  </si>
  <si>
    <t>No. of Beds in Hospitals</t>
  </si>
  <si>
    <t>Population per Bed</t>
  </si>
  <si>
    <t>الكرعانة (سودانثيل)</t>
  </si>
  <si>
    <t>Al Karaana (Sudanatheel)</t>
  </si>
  <si>
    <t>مجموع الأسرة في المستشفيات الخاصة</t>
  </si>
  <si>
    <t>OPV (Third Dose)</t>
  </si>
  <si>
    <t>Triple Vaccine DPT (Third Dose)</t>
  </si>
  <si>
    <t>Measles/ Mumps &amp; Rubella (Third Dose)</t>
  </si>
  <si>
    <t>Haemophillus Influenzae (Third Dose)</t>
  </si>
  <si>
    <t>Conjugated Pneumococcal (PCV)</t>
  </si>
  <si>
    <t>Varicella (First Dose)</t>
  </si>
  <si>
    <t>تطعيم للجديري (جرعة اولى)</t>
  </si>
  <si>
    <t>SURGICAL OPERATIONS CARRIED OUT IN HAMAD MEDICAL 
CORPORATION BY TYPE OF OPERATION</t>
  </si>
  <si>
    <t xml:space="preserve">NUMBER OF CASES DISCHARGED FROM HAMAD MEDICAL CORPORATION HOSPITALS, DEATHS
 AND AVERAGE DAILY STAY BY DISEASE (THE INTERNATIONAL CLASSIFICATION OF DISEASES, 9TH REVISION) </t>
  </si>
  <si>
    <t>المتبرعون ببنك الدم بمؤسسة حمد الطبية حسب جنسية المتبرع</t>
  </si>
  <si>
    <t>Hepatitis (B) Vaccine (Third Dose)</t>
  </si>
  <si>
    <t>Paediatrics</t>
  </si>
  <si>
    <t>*In previous years, the Philippines fell under other countries.</t>
  </si>
  <si>
    <t>TESTS DONE IN HAMAD MEDICAL CORPOATION 
BY TYPE OF LABOATORY</t>
  </si>
  <si>
    <t xml:space="preserve"> جدول رقم (106)</t>
  </si>
  <si>
    <t>Table No. (106)</t>
  </si>
  <si>
    <t xml:space="preserve">  جدول رقم (107) </t>
  </si>
  <si>
    <t>Table No. (107)</t>
  </si>
  <si>
    <t>جدول رقم (108)</t>
  </si>
  <si>
    <t>Table No. (108)</t>
  </si>
  <si>
    <t>جدول رقم (109)</t>
  </si>
  <si>
    <t>Table No. (109)</t>
  </si>
  <si>
    <t>جدول رقم (110)</t>
  </si>
  <si>
    <t>Table No. (110)</t>
  </si>
  <si>
    <t>جدول رقم (111)</t>
  </si>
  <si>
    <t>Table No. (111)</t>
  </si>
  <si>
    <t>Table No. (112)</t>
  </si>
  <si>
    <t>جدول رقم (113)</t>
  </si>
  <si>
    <t>Table No. (113)</t>
  </si>
  <si>
    <t>جدول رقم (114)</t>
  </si>
  <si>
    <t>Table No. (114)</t>
  </si>
  <si>
    <t>جدول رقم (115)</t>
  </si>
  <si>
    <t>Table No. (115)</t>
  </si>
  <si>
    <t>جدول رقم (116)</t>
  </si>
  <si>
    <t>Table No. (116)</t>
  </si>
  <si>
    <t>جدول رقم (117)</t>
  </si>
  <si>
    <t>Table No. (117)</t>
  </si>
  <si>
    <t>جدول رقم (118)</t>
  </si>
  <si>
    <t>Table No. (118)</t>
  </si>
  <si>
    <t>جدول رقم (119)</t>
  </si>
  <si>
    <t>Table No. (119)</t>
  </si>
  <si>
    <t>جدول رقم (120)</t>
  </si>
  <si>
    <t>Table No. (120)</t>
  </si>
  <si>
    <t>Table No. (122)</t>
  </si>
  <si>
    <t>جدول رقم (122)</t>
  </si>
  <si>
    <t>جدول رقم (123)</t>
  </si>
  <si>
    <t>Table No. (123)</t>
  </si>
  <si>
    <t>Table No. (124)</t>
  </si>
  <si>
    <t>جدول رقم (124)</t>
  </si>
  <si>
    <t>جدول رقم (125)</t>
  </si>
  <si>
    <t>جدول رقم (126)</t>
  </si>
  <si>
    <t>Table No. (126)</t>
  </si>
  <si>
    <t>Table No. (127)</t>
  </si>
  <si>
    <t>جدول رقم (127)</t>
  </si>
  <si>
    <t>* Rates per 1000 population.</t>
  </si>
  <si>
    <t>REPORTED CASES OF TUBERCULOSIS BY NATIONALITY</t>
  </si>
  <si>
    <t>عيادة العمال</t>
  </si>
  <si>
    <t>ـ ـ</t>
  </si>
  <si>
    <t>إجمالي الأشخاص الذين تم فحصهم بإدارة القومسيون الطبي
وعدد حالات الأمراض المعدية المشخصة حسب نوع المرض</t>
  </si>
  <si>
    <t>المجموع العام</t>
  </si>
  <si>
    <t xml:space="preserve">Grand Total </t>
  </si>
  <si>
    <t>Qatar Rehabilitation Institute</t>
  </si>
  <si>
    <t>Ambulatory Care Center</t>
  </si>
  <si>
    <t>Hazm Mebaireek General Hospital</t>
  </si>
  <si>
    <t>Residential Community</t>
  </si>
  <si>
    <t>Muather Compound</t>
  </si>
  <si>
    <t>Sidra Medicine</t>
  </si>
  <si>
    <t>مركز صحة المرأة والأبحاث</t>
  </si>
  <si>
    <t>مركز قطر لإعادة التأهيل</t>
  </si>
  <si>
    <t>مركز الرعاية الطبية اليومية</t>
  </si>
  <si>
    <t>مستشفى حزم مبيريك العام</t>
  </si>
  <si>
    <t>مركز الرعاية التخصصية (عناية)</t>
  </si>
  <si>
    <t>مرفق الرعاية السكنية</t>
  </si>
  <si>
    <t xml:space="preserve"> Wakhra Hospital</t>
  </si>
  <si>
    <t>Muaither</t>
  </si>
  <si>
    <t>Al Waab</t>
  </si>
  <si>
    <t>Al Wajbah</t>
  </si>
  <si>
    <t>معيذر</t>
  </si>
  <si>
    <t>الوعب</t>
  </si>
  <si>
    <t>الوجبة</t>
  </si>
  <si>
    <t>Qatar University</t>
  </si>
  <si>
    <t>جامعة قطر</t>
  </si>
  <si>
    <t>Genitourinary System Skin &amp; Subcutaneous Tissue</t>
  </si>
  <si>
    <t>Musculoskeletal System &amp; Connective Tissue</t>
  </si>
  <si>
    <t>Genitourinary system</t>
  </si>
  <si>
    <t xml:space="preserve"> Perinatal Period</t>
  </si>
  <si>
    <t xml:space="preserve"> Pregnancy, Childbirth &amp; Puerperiu</t>
  </si>
  <si>
    <t xml:space="preserve"> Congenital Anomalies</t>
  </si>
  <si>
    <t>حققت دولة  قطر تقدماً ملموساً في مجال الخدمات الصحية الوقائية منها والعلاجية وقد وفرت الدولة هذه الخدمات مجاناً للمواطنين والمقيمين إيماناً منها بأن المجتمع الصحي هو القادر على تحمل أعباء المستقبل بقوة وفاعلية.</t>
  </si>
  <si>
    <t>وتعكس جداول هذه الفصل بمضمونها الجديد مقارنة بالأعوام السابقة البنية الأساسية للخدمات الصحية ممثلة في عدد المستشفيات والمراكز الصحية والأسرة والأطباء والممارسين للمهن الطبية الأخرى ...الخ.</t>
  </si>
  <si>
    <t xml:space="preserve"> كما تعكس الجداول أعـداد المترددين على المراكز الصحية، ويتضمن الفصل أيضاً أنشــطة المعامل المركزية بمؤسسة حمد الطبية وإدارة القومسيون الطبي كأجهزة مساعدة للرقابة الطبية.</t>
  </si>
  <si>
    <t>Qatar has achieved a remarkable progress in the field of preventive and curative health services. These services are provided mostly free of charge to citizens and residents on the ground that the healthy society can bear future burdens strongly.</t>
  </si>
  <si>
    <t xml:space="preserve">Tables of this chapter display new contents compared with the previous years', that show the development of the basic health services infrastructure i.e.: Number of hospitals, primary health centers, beds, physicians and other paramedical personal and so on and so forth.   </t>
  </si>
  <si>
    <t>It also refer to the number of outpatients who visited Health centers. Besides, it contains the activities of Hamad Medical Corporation and the Medical Commission laboratories, as medical control devices.</t>
  </si>
  <si>
    <r>
      <t>HOSPITALS, HEALTH CARE CENTERS, 
CLINICS</t>
    </r>
    <r>
      <rPr>
        <b/>
        <vertAlign val="superscript"/>
        <sz val="12"/>
        <rFont val="Arial"/>
        <family val="2"/>
      </rPr>
      <t>(1)</t>
    </r>
    <r>
      <rPr>
        <b/>
        <sz val="12"/>
        <rFont val="Arial"/>
        <family val="2"/>
      </rPr>
      <t xml:space="preserve"> AND PHARMACIES</t>
    </r>
  </si>
  <si>
    <r>
      <t>المستشفيات والمراكز الصحية والعيادات</t>
    </r>
    <r>
      <rPr>
        <b/>
        <vertAlign val="superscript"/>
        <sz val="16"/>
        <rFont val="Arial"/>
        <family val="2"/>
      </rPr>
      <t>(1)</t>
    </r>
    <r>
      <rPr>
        <b/>
        <sz val="16"/>
        <rFont val="Arial"/>
        <family val="2"/>
      </rPr>
      <t xml:space="preserve"> والصيدليات</t>
    </r>
  </si>
  <si>
    <t>Total of Beds in Government Hospitals</t>
  </si>
  <si>
    <t>Total of Beds in Private Hospital</t>
  </si>
  <si>
    <t>مركز الأمراض الإنتقالية</t>
  </si>
  <si>
    <t>Enaya Specialized Care Center</t>
  </si>
  <si>
    <r>
      <rPr>
        <b/>
        <sz val="11"/>
        <rFont val="Arial"/>
        <family val="2"/>
      </rPr>
      <t>إناث</t>
    </r>
    <r>
      <rPr>
        <b/>
        <sz val="10"/>
        <rFont val="Arial"/>
        <family val="2"/>
      </rPr>
      <t xml:space="preserve">
</t>
    </r>
    <r>
      <rPr>
        <b/>
        <sz val="9"/>
        <rFont val="Arial"/>
        <family val="2"/>
      </rPr>
      <t>Females</t>
    </r>
  </si>
  <si>
    <r>
      <rPr>
        <b/>
        <sz val="11"/>
        <rFont val="Arial"/>
        <family val="2"/>
      </rPr>
      <t>ذكور</t>
    </r>
    <r>
      <rPr>
        <b/>
        <sz val="10"/>
        <rFont val="Arial"/>
        <family val="2"/>
      </rPr>
      <t xml:space="preserve">
</t>
    </r>
    <r>
      <rPr>
        <b/>
        <sz val="9"/>
        <rFont val="Arial"/>
        <family val="2"/>
      </rPr>
      <t>Males</t>
    </r>
  </si>
  <si>
    <t>Aspetar Orthopaedic and Sports Medicine Hospital</t>
  </si>
  <si>
    <t>Qataris</t>
  </si>
  <si>
    <t>Non-Qataris</t>
  </si>
  <si>
    <t>Males</t>
  </si>
  <si>
    <t>Females</t>
  </si>
  <si>
    <t>*تتضمن بيانات الشحانية.</t>
  </si>
  <si>
    <t>الدوحة
 Doha</t>
  </si>
  <si>
    <t>الريان
Al Rayyan</t>
  </si>
  <si>
    <t>الوكرة
Al Wakra</t>
  </si>
  <si>
    <t>ام صلال
Um Salal</t>
  </si>
  <si>
    <t>الخور
Al Khor</t>
  </si>
  <si>
    <t>الشمال
Al Shamal</t>
  </si>
  <si>
    <t>الظعاين
Al Dayyen</t>
  </si>
  <si>
    <t>Disease</t>
  </si>
  <si>
    <t>جدول رقم (121)</t>
  </si>
  <si>
    <t>الإصابات والتسمم</t>
  </si>
  <si>
    <t>التصنيف التكميلي للعوامل ذات الأثر على الحالات الصحية والأتصال بالخدمات الصحية</t>
  </si>
  <si>
    <t>أمراض الأذن وعظام خلف الأذن (الخشاء)</t>
  </si>
  <si>
    <t>Blood Diseases &amp; Blood-Forming Organs</t>
  </si>
  <si>
    <t>Endocrine, Nutritional &amp; Metabolic Diseases</t>
  </si>
  <si>
    <t>Mental &amp; Behavioural Disorders</t>
  </si>
  <si>
    <t>Supplementary Clessification of Factors Influencing Health Status and Contact With Health Services</t>
  </si>
  <si>
    <t>O  +</t>
  </si>
  <si>
    <t>جدول رقم (112)</t>
  </si>
  <si>
    <t>Table No. (121)</t>
  </si>
  <si>
    <t>Table No. (125)</t>
  </si>
  <si>
    <t>النكاف (التهاب الغدة النكفية الوبائي)</t>
  </si>
  <si>
    <t>أمراض الإسهال المعدية</t>
  </si>
  <si>
    <t>الإصابة بطفيلي الجرب</t>
  </si>
  <si>
    <t>Qatar Petroleum Clinics</t>
  </si>
  <si>
    <t>عدد سيارات الإسعاف</t>
  </si>
  <si>
    <t>عدد الهيلوكوبترات</t>
  </si>
  <si>
    <r>
      <t xml:space="preserve">                                               السنة
 المرض
</t>
    </r>
    <r>
      <rPr>
        <b/>
        <sz val="10"/>
        <rFont val="Arial"/>
        <family val="2"/>
      </rPr>
      <t xml:space="preserve"> (المجموعات الرئيسية للأمراض 
"المراجعة التاسعة") </t>
    </r>
  </si>
  <si>
    <r>
      <t xml:space="preserve">                                                           Year         
Diseases 
</t>
    </r>
    <r>
      <rPr>
        <b/>
        <sz val="9"/>
        <rFont val="Arial"/>
        <family val="2"/>
      </rPr>
      <t>(ICD 9 Major Category)</t>
    </r>
  </si>
  <si>
    <t xml:space="preserve">                            السنة
  نوع المختبر  </t>
  </si>
  <si>
    <t>مجمع معيذر</t>
  </si>
  <si>
    <t>مركز حمد للأسنان</t>
  </si>
  <si>
    <t>Hamad Dental Center</t>
  </si>
  <si>
    <t xml:space="preserve">                                      السنة
   البيان </t>
  </si>
  <si>
    <t xml:space="preserve">                                      Year              
      Particulars</t>
  </si>
  <si>
    <t xml:space="preserve">المركز الوطني لعلاج وأبحاث السرطان </t>
  </si>
  <si>
    <t>Naational Center for Cancer Care and Research</t>
  </si>
  <si>
    <t>مستشفى ‏سبيتار لجراحة العظام والطب الرياضي</t>
  </si>
  <si>
    <t>.. غير متوفر.</t>
  </si>
  <si>
    <t>.. Not available.</t>
  </si>
  <si>
    <t>*Including Al-shahaniya data.</t>
  </si>
  <si>
    <t>Women Wellness and Research Center</t>
  </si>
  <si>
    <t xml:space="preserve">                           السنة  
نوع العملية </t>
  </si>
  <si>
    <t xml:space="preserve">                    السنة
 الجنسية  </t>
  </si>
  <si>
    <t>WORKERS OF THE AMBULANCE SERVICE UNIT AT HAMAD
 MEDICAL CORPORATION AND AMBULANCES</t>
  </si>
  <si>
    <t>حالات الأمراض المعدية المبلغ عنها لإدارة الصحة الوقائية
حسب النوع</t>
  </si>
  <si>
    <t>* الفلبين في السنوات السابقة تندرج ضمن بلدان أخرى.</t>
  </si>
  <si>
    <t xml:space="preserve">الأسرة في المستشفيات الحكومية والخاصة </t>
  </si>
  <si>
    <t>BEDS IN GOVERNMENT AND PRIVATE HOSPITALS</t>
  </si>
  <si>
    <t>عيادات الصحة المدرسية (التخصصية)*</t>
  </si>
  <si>
    <t>School Health Care Clinics (Specialist) *</t>
  </si>
  <si>
    <t>* عيادات تخصصية لطلاب المدارس تشمل عيادات للعيون والأنف والأذن والحنجرة والطب النفسي.</t>
  </si>
  <si>
    <t>* الأمراض المنقولة جنسيا : السيلان, تواليل تناسلية, الهربس التناسلي, الهربس البسيط / فيروس جلدي, هربس زوستر, الزهري / سفلس, امراض تناسلية / غير محددة.</t>
  </si>
  <si>
    <t>سبيتار</t>
  </si>
  <si>
    <t xml:space="preserve">                                          Year
    Particulars </t>
  </si>
  <si>
    <t>Total of Physicans and Dentists</t>
  </si>
  <si>
    <t>Pharmacists</t>
  </si>
  <si>
    <t>Government includes Public and Semi-Public healthcare providers</t>
  </si>
  <si>
    <t>Total No. of Physicians and Dentists in Qatar</t>
  </si>
  <si>
    <t>Population per Physician and Dentist</t>
  </si>
  <si>
    <t xml:space="preserve"> Allied Health Professionals</t>
  </si>
  <si>
    <t>تشمل الحكومة مقدمي الرعاية الصحية العامة وشبه العامة</t>
  </si>
  <si>
    <t>National Center for Cancer Care and Research</t>
  </si>
  <si>
    <t>مجموع الأطباء وأطباء الأسنان</t>
  </si>
  <si>
    <t>الصيادلة</t>
  </si>
  <si>
    <t>المركز الوطني لعلاج وأبحاث السرطان</t>
  </si>
  <si>
    <t>العاملين في المهن الصحية المساعدة</t>
  </si>
  <si>
    <t xml:space="preserve"> عدد الأطباء وأطباء الأسنان في دولة قطر</t>
  </si>
  <si>
    <t>عدد السكان لكل طبيب وطبيب أسنان</t>
  </si>
  <si>
    <t xml:space="preserve">                   السنة
المراكز الصحية </t>
  </si>
  <si>
    <t>عيادة الموظفين</t>
  </si>
  <si>
    <t>phcc Staff Clinic</t>
  </si>
  <si>
    <t>الكرعانة</t>
  </si>
  <si>
    <t>معيذر </t>
  </si>
  <si>
    <t>الوعب </t>
  </si>
  <si>
    <t>الوجبة </t>
  </si>
  <si>
    <t>المترددون على المراكز الصحية حسب الجنسية والجنس</t>
  </si>
  <si>
    <t xml:space="preserve"> HEALTH CARE CENTERS VISITORS BY NATIONALITY &amp; GENDER</t>
  </si>
  <si>
    <t xml:space="preserve">               الجنسية 
                والجنس
المراكز الصحية </t>
  </si>
  <si>
    <t xml:space="preserve">                       Nationality
                     &amp; Gender
 Health Care Center</t>
  </si>
  <si>
    <t>Communicable Disease Centre</t>
  </si>
  <si>
    <t>مركز الأمراض المعدية</t>
  </si>
  <si>
    <t>جدول رقم (128)</t>
  </si>
  <si>
    <t>Table No. (128)</t>
  </si>
  <si>
    <t>Immunology &amp; HLA</t>
  </si>
  <si>
    <t>Flow Cytometry</t>
  </si>
  <si>
    <t>Metabolic</t>
  </si>
  <si>
    <t>Referral</t>
  </si>
  <si>
    <t>Virology</t>
  </si>
  <si>
    <t>Point Of Care</t>
  </si>
  <si>
    <t>Genetics</t>
  </si>
  <si>
    <t>Blood Bank</t>
  </si>
  <si>
    <t>Blood Donor Unit</t>
  </si>
  <si>
    <t>بنك الدم</t>
  </si>
  <si>
    <t>وحدة التبرع بالدم</t>
  </si>
  <si>
    <t>علم الأحياء الدقيقة</t>
  </si>
  <si>
    <t>التدفق الخلوي</t>
  </si>
  <si>
    <t>الأيض</t>
  </si>
  <si>
    <t>الإحالة</t>
  </si>
  <si>
    <t>علم الفيروسات</t>
  </si>
  <si>
    <t>نقطة الرعاية</t>
  </si>
  <si>
    <t>علم الوراثة</t>
  </si>
  <si>
    <t>علم التشريح المرضي</t>
  </si>
  <si>
    <t>علم أمراض الخلايا</t>
  </si>
  <si>
    <t>علم المناعة ومستضد الكريات البيض البشرية</t>
  </si>
  <si>
    <t>الكيمياء</t>
  </si>
  <si>
    <t>أمراض الدم</t>
  </si>
  <si>
    <t>Chemistry</t>
  </si>
  <si>
    <t xml:space="preserve">                            السنة
    البيــــــان  </t>
  </si>
  <si>
    <t xml:space="preserve">Goverment Sector </t>
  </si>
  <si>
    <t>المشتغلون بالمهن الطبية في القطاع الحكومي والخاص حسب التخصص الممارس</t>
  </si>
  <si>
    <t>MEDICAL STAFF IN GOVERNMENT AND PRIVATE SECTOR BY FIELD OF PRACTICE</t>
  </si>
  <si>
    <t>معدل الإقامة اليومي</t>
  </si>
  <si>
    <t>عدد وحدات الاستجابة السريعة</t>
  </si>
  <si>
    <t xml:space="preserve"> No. of Rapid Response Units</t>
  </si>
  <si>
    <t>جنوب الوكرة</t>
  </si>
  <si>
    <t>SWK South Wakra</t>
  </si>
  <si>
    <t xml:space="preserve">عيادات الصحة المدرسية </t>
  </si>
  <si>
    <t>* Specialized clinics for school students include Ophthalmology, Otorhinolaryngology &amp; Psychiatr clinics.</t>
  </si>
  <si>
    <t>* Sexually Transmitted Diseases includes Gonorrhea, Genital Warts and Herpes, Herpes Simplex Virus, Herpes Zoster, Syphilis and unspecific others.</t>
  </si>
  <si>
    <t xml:space="preserve">                                السنة
  نوع التحصين والتطعيم</t>
  </si>
  <si>
    <t xml:space="preserve">                                  Year
  Type of Vaccination</t>
  </si>
  <si>
    <t>المشاف</t>
  </si>
  <si>
    <t>Al Mashaf</t>
  </si>
  <si>
    <t>Umm Al Seneem</t>
  </si>
  <si>
    <t>VCS (Community Call Center)</t>
  </si>
  <si>
    <t>أم السنيم</t>
  </si>
  <si>
    <t>مركز الاتصال المجتمعي</t>
  </si>
  <si>
    <t>2019 - 2023</t>
  </si>
  <si>
    <t>2019- 2023</t>
  </si>
  <si>
    <t>2021 - 2023</t>
  </si>
  <si>
    <t>2021- 2023</t>
  </si>
  <si>
    <t>Al Sadd</t>
  </si>
  <si>
    <t>السد</t>
  </si>
  <si>
    <t xml:space="preserve"> السد </t>
  </si>
  <si>
    <t>المثلجات الصالحة للاكل بما في ذلك المثلجات المائية الحلوة والمثلجات الحليبية والقشدية (البوظة)</t>
  </si>
  <si>
    <t>الأطعمة الجاهزة ، تلك الأطعمة غير المدرجة في فئات الأغذية الأخرى (01-15) ، وهي خليط من مكونات متعددة.</t>
  </si>
  <si>
    <t>منتجات الالبان وشبيهها</t>
  </si>
  <si>
    <t>الفواكه والخضراوات والاعشاب البحرية والمكسرات والبذور</t>
  </si>
  <si>
    <t>البيض ومنتجات البيض</t>
  </si>
  <si>
    <t>المشروبات باستثناء منتجات الألبان</t>
  </si>
  <si>
    <t xml:space="preserve">الوجبات الجاهز للأكل </t>
  </si>
  <si>
    <t>الحلويات</t>
  </si>
  <si>
    <t>المحليات، بما في ذلك العسل</t>
  </si>
  <si>
    <t>الحبوب ومنتجات الحبوب</t>
  </si>
  <si>
    <t>الأملاح والتوابل والحساء والصلصات والسلطات ومنتجات البروتين</t>
  </si>
  <si>
    <t>الدهون والزيوت و مستحلبات الدهون</t>
  </si>
  <si>
    <t>المخبوزات (منتجات المخابز)</t>
  </si>
  <si>
    <t>اللحوم ومنتجاتها ، بما في ذلك الدواجن ولحوم الصيد</t>
  </si>
  <si>
    <t>الأسماك والمنتجات السمكية بما في ذلك الرخويات والقشريات واللافقاريات البحرية</t>
  </si>
  <si>
    <t>المواد الغذائية المعدة للاستخدامات الغذائية الخاصة</t>
  </si>
  <si>
    <t>صالحة للاستهلاك كجم</t>
  </si>
  <si>
    <t>مرفوضة كجم</t>
  </si>
  <si>
    <t>اعادة تصدير صالحة كجم</t>
  </si>
  <si>
    <t>اتلاف كجم</t>
  </si>
  <si>
    <t>اعادة تصدير مرفوضة كجم</t>
  </si>
  <si>
    <t>عدد العينات الصالحة</t>
  </si>
  <si>
    <t>عدد العينات غير المطابقة</t>
  </si>
  <si>
    <t>نوع المادة الغذائية</t>
  </si>
  <si>
    <t xml:space="preserve">المواد الغذائية المستوردة وعدد العينات التي تم تحليلها مخبرياً     </t>
  </si>
  <si>
    <t>Edible ice creams, including ice lollies, dairy and creamy ice creams (sherbet and sorbet)</t>
  </si>
  <si>
    <t xml:space="preserve">Prepared foods. These foods not included in other food categories (01-15) and are mixtures of multiple components </t>
  </si>
  <si>
    <t>Dairy and related products</t>
  </si>
  <si>
    <t>Fruits, vegetables, seaweed, nuts and seeds</t>
  </si>
  <si>
    <t>Eggs and egg products</t>
  </si>
  <si>
    <t>Beverages, excluding dairy products</t>
  </si>
  <si>
    <t>Ready-to-eat savouries</t>
  </si>
  <si>
    <t>Sweets</t>
  </si>
  <si>
    <t>Sweeteners, including honey</t>
  </si>
  <si>
    <t>Cereals and cereal products</t>
  </si>
  <si>
    <t>Salts, spices, soups, sauces, salads and protein products</t>
  </si>
  <si>
    <t>Fats, oils and fat emulsions</t>
  </si>
  <si>
    <t>Bakery products</t>
  </si>
  <si>
    <t>Meat and meat products, including poultry and game</t>
  </si>
  <si>
    <t> Fish and fish products, including molluscs, crustaceans, and aquatic invertebrates</t>
  </si>
  <si>
    <t>Foodstuffs intended for particular nutritional uses</t>
  </si>
  <si>
    <t>Fit for consumptoin  kg</t>
  </si>
  <si>
    <t>Rejected kg</t>
  </si>
  <si>
    <t>Fit Re-export  kg</t>
  </si>
  <si>
    <t xml:space="preserve">Destruction </t>
  </si>
  <si>
    <t>Rejected Re-export Kg</t>
  </si>
  <si>
    <t>Number of fit samples</t>
  </si>
  <si>
    <t>Number of non-conforming samples</t>
  </si>
  <si>
    <t>2019-2023</t>
  </si>
  <si>
    <t>Governmental  Hospitals</t>
  </si>
  <si>
    <t>Other Hospitals (4)</t>
  </si>
  <si>
    <t>Primary Health Care Centers</t>
  </si>
  <si>
    <t>MOPH Workers Clinics</t>
  </si>
  <si>
    <t>Pediatric Emergency care Centre</t>
  </si>
  <si>
    <t>Private Sector Clinics(2), (3)</t>
  </si>
  <si>
    <t>(4) Includes semi-public hospital providers</t>
  </si>
  <si>
    <t>Aisha Bint Hamad Al Attiyah Hospital</t>
  </si>
  <si>
    <t>مستشفى عائشة بنت حمد العطية</t>
  </si>
  <si>
    <t>* 2020-2021 HMC beds include Surge Capacity opened for COVID-19 purposes, across all facilities where applicable</t>
  </si>
  <si>
    <t>Mesaieed General Hospital</t>
  </si>
  <si>
    <t>مستشفى مسيعيد العام</t>
  </si>
  <si>
    <t>2023 - 2021</t>
  </si>
  <si>
    <t>2020 - 2023</t>
  </si>
  <si>
    <t>Emergency Department Visits (excluding Pediatric Emergency Centers)</t>
  </si>
  <si>
    <t>زيارات قسم الطوارئ (باستثناء مراكز طوارئ الأطفال)</t>
  </si>
  <si>
    <t>Children's Urgent Care Centre*</t>
  </si>
  <si>
    <t>مركز العناية السريعة للأطفال*</t>
  </si>
  <si>
    <t>** Travel-related cases/ non-endogenous cases were excluded.</t>
  </si>
  <si>
    <t xml:space="preserve">Malaria </t>
  </si>
  <si>
    <t xml:space="preserve">                             Year
 Health Care
 Center</t>
  </si>
  <si>
    <t>ـ ـ لا ينطبق.</t>
  </si>
  <si>
    <t>ـ ـ Not applicable.</t>
  </si>
  <si>
    <t>Food Imported Type</t>
  </si>
  <si>
    <t xml:space="preserve"> ومصدر بيانات هذا الفصل  وزارة الصحة العامة حيث تتولى توفير البيانات الخاصة بمؤسسة حمد الطبية والقطاع الخاص .   </t>
  </si>
  <si>
    <t xml:space="preserve">Data source of this chapter the Ministry of Public Health, which provides also the data pertaining to Hamad Medical  Corporation and the private sector. </t>
  </si>
  <si>
    <t>2022-2023</t>
  </si>
  <si>
    <t>مستشفيات أخرى (4)</t>
  </si>
  <si>
    <t>(1)Spatial distribution, not specialized</t>
  </si>
  <si>
    <t>(3) 2020-2023 data include: Medical Health Centers (General and Specialized), Solo Clinics and Diagnostic and Treatment Centers</t>
  </si>
  <si>
    <t>(3) تشمل بيانات الأعوام 2020–2023: مراكز الرعاية الصحية (العامة والمتخصصة)، العيادات الفردية، ومراكز التشخيص والعلاج.</t>
  </si>
  <si>
    <t>(4) تشمل مقدمي خدمات المستشفيات شبه الحكومية</t>
  </si>
  <si>
    <r>
      <t>عيادات القطاع الخاص</t>
    </r>
    <r>
      <rPr>
        <b/>
        <vertAlign val="superscript"/>
        <sz val="12"/>
        <rFont val="Arial"/>
        <family val="2"/>
      </rPr>
      <t>(2)</t>
    </r>
    <r>
      <rPr>
        <b/>
        <sz val="10"/>
        <rFont val="Arial"/>
        <family val="2"/>
      </rPr>
      <t>,(3)</t>
    </r>
  </si>
  <si>
    <t>وحدة الفحص المتنقلة</t>
  </si>
  <si>
    <t>Mobile Screening Unit(MSU)</t>
  </si>
  <si>
    <t xml:space="preserve">مستشفى النساء </t>
  </si>
  <si>
    <t xml:space="preserve"> نوفر</t>
  </si>
  <si>
    <t xml:space="preserve"> سدرة للطب</t>
  </si>
  <si>
    <t>تشمل أسرة مؤسسة حمد الطبية لعامي 2020-2021 الطاقة الاستيعابية الإضافية التي تم توفيرها لأغراض جائحة كوفيد-19، في جميع المنشآت التي ينطبق عليها ذلك</t>
  </si>
  <si>
    <t>*تشمل الحكومة مقدمي الرعاية الصحية العامة وشبه العامة</t>
  </si>
  <si>
    <t>*Government includes Public and Semi-Public healthcare providers</t>
  </si>
  <si>
    <t>تم تعديل بيانات استخدام مراكز طب الأطفال للأطفال للأعوام 2020-2023 لتشمل مراكز طب الطوارئ في الخور والوكرة.</t>
  </si>
  <si>
    <t>شمل بيانات عامي 2020-2021 كلاً من الزيارات الفعلية (وجهاً لوجه) والاستشارات الافتراضية (عبر الهاتف والفيديو). وقد بدأت الاستشارات الافتراضية في أوائل عام 2020 كجزء من استجابة النظام الصحي لجائحة كوفيد-19.</t>
  </si>
  <si>
    <t>* Children Pediatric Centers utiliazation data for 2020-2023: revised to include Al Khor and Al Wakra PECs</t>
  </si>
  <si>
    <t>*2020-2021 includes both physical (Face-to-Face) visits and virtual (Tele- and Video-) consultations. Virtual consultations commenced early 2020 as health system response to COVID-19</t>
  </si>
  <si>
    <r>
      <t>الأمراض المنقولة جنسيا (بما فيها الأيدز)</t>
    </r>
    <r>
      <rPr>
        <b/>
        <sz val="11"/>
        <rFont val="Arial"/>
        <family val="2"/>
      </rPr>
      <t>*</t>
    </r>
    <r>
      <rPr>
        <b/>
        <sz val="10"/>
        <rFont val="Arial"/>
        <family val="2"/>
      </rPr>
      <t>*</t>
    </r>
  </si>
  <si>
    <t>Sexually Transmitted Diseases (including Aides)*, **</t>
  </si>
  <si>
    <t>**تم استبعاد الحالات المرتبطة بالسفر / الحالات غير المحلية.</t>
  </si>
  <si>
    <t xml:space="preserve">عدد حالات الخروج من المستشفيات مؤسسة حمد الطبية وعدد الوفيات ومعدل الاقامة بالأيام حسب نوع المرض 
(التصنيف الدولي للأمراض - المراجعة التاسعة) </t>
  </si>
  <si>
    <t>* الكيس = 450 ميليلتر.</t>
  </si>
  <si>
    <t>*Pint = 450 Milli Litre.</t>
  </si>
  <si>
    <t xml:space="preserve">عيادات العاملين بوزارةالصحة العامه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</si>
</sst>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_(* \(#,##0\);_(* &quot;-&quot;_);_(@_)"/>
    <numFmt numFmtId="43" formatCode="_(* #,##0.00_);_(* \(#,##0.00\);_(* &quot;-&quot;??_);_(@_)"/>
    <numFmt numFmtId="164" formatCode="_-* #,##0.00_-;_-* #,##0.00\-;_-* &quot;-&quot;??_-;_-@_-"/>
    <numFmt numFmtId="165" formatCode="0.0"/>
    <numFmt numFmtId="166" formatCode="_-&quot;ر.س.&quot;\ * #,##0_-;_-&quot;ر.س.&quot;\ * #,##0\-;_-&quot;ر.س.&quot;\ * &quot;-&quot;_-;_-@_-"/>
    <numFmt numFmtId="167" formatCode="_-&quot;ر.س.&quot;\ * #,##0.00_-;_-&quot;ر.س.&quot;\ * #,##0.00\-;_-&quot;ر.س.&quot;\ * &quot;-&quot;??_-;_-@_-"/>
    <numFmt numFmtId="168" formatCode="_-* #,##0_-;_-* #,##0\-;_-* &quot;-&quot;??_-;_-@_-"/>
    <numFmt numFmtId="169" formatCode="_(* #,##0_);_(* \(#,##0\);_(* &quot;-&quot;??_);_(@_)"/>
    <numFmt numFmtId="170" formatCode="_(* #,##0.0_);_(* \(#,##0.0\);_(* &quot;-&quot;??_);_(@_)"/>
  </numFmts>
  <fonts count="60" x14ac:knownFonts="1">
    <font>
      <sz val="10"/>
      <name val="Arial"/>
      <charset val="178"/>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b/>
      <sz val="14"/>
      <name val="Traditional Arabic"/>
      <family val="1"/>
    </font>
    <font>
      <sz val="8"/>
      <name val="Arial"/>
      <family val="2"/>
      <charset val="178"/>
    </font>
    <font>
      <b/>
      <sz val="12"/>
      <name val="Arial"/>
      <family val="2"/>
    </font>
    <font>
      <b/>
      <sz val="10"/>
      <name val="Arial"/>
      <family val="2"/>
      <charset val="178"/>
    </font>
    <font>
      <sz val="10"/>
      <name val="Arial"/>
      <family val="2"/>
      <charset val="178"/>
    </font>
    <font>
      <b/>
      <sz val="8"/>
      <name val="Arial"/>
      <family val="2"/>
    </font>
    <font>
      <b/>
      <sz val="11"/>
      <name val="Arial"/>
      <family val="2"/>
      <charset val="178"/>
    </font>
    <font>
      <b/>
      <sz val="12"/>
      <name val="Arial"/>
      <family val="2"/>
      <charset val="178"/>
    </font>
    <font>
      <b/>
      <sz val="10"/>
      <color indexed="10"/>
      <name val="Arial"/>
      <family val="2"/>
      <charset val="178"/>
    </font>
    <font>
      <sz val="8"/>
      <name val="Arial"/>
      <family val="2"/>
    </font>
    <font>
      <b/>
      <sz val="9"/>
      <name val="Arial"/>
      <family val="2"/>
    </font>
    <font>
      <sz val="10"/>
      <color indexed="12"/>
      <name val="Arial"/>
      <family val="2"/>
    </font>
    <font>
      <b/>
      <sz val="14"/>
      <color indexed="12"/>
      <name val="Arial"/>
      <family val="2"/>
    </font>
    <font>
      <b/>
      <sz val="12"/>
      <color indexed="12"/>
      <name val="Arial"/>
      <family val="2"/>
    </font>
    <font>
      <b/>
      <sz val="8"/>
      <color indexed="10"/>
      <name val="Arial"/>
      <family val="2"/>
    </font>
    <font>
      <b/>
      <sz val="12"/>
      <color indexed="10"/>
      <name val="Arial"/>
      <family val="2"/>
      <charset val="178"/>
    </font>
    <font>
      <b/>
      <sz val="12"/>
      <name val="Arial"/>
      <family val="2"/>
    </font>
    <font>
      <b/>
      <sz val="11"/>
      <name val="Arial"/>
      <family val="2"/>
    </font>
    <font>
      <b/>
      <vertAlign val="superscript"/>
      <sz val="12"/>
      <name val="Arial"/>
      <family val="2"/>
    </font>
    <font>
      <sz val="10"/>
      <name val="Arial"/>
      <family val="2"/>
    </font>
    <font>
      <sz val="10"/>
      <name val="Arial"/>
      <family val="2"/>
    </font>
    <font>
      <sz val="11"/>
      <color theme="1"/>
      <name val="Calibri"/>
      <family val="2"/>
      <scheme val="minor"/>
    </font>
    <font>
      <b/>
      <sz val="48"/>
      <color rgb="FF0000FF"/>
      <name val="AGA Arabesque Desktop"/>
      <charset val="2"/>
    </font>
    <font>
      <b/>
      <sz val="28"/>
      <color rgb="FF0000FF"/>
      <name val="Arial"/>
      <family val="2"/>
    </font>
    <font>
      <b/>
      <sz val="20"/>
      <color rgb="FF0000FF"/>
      <name val="Calibri"/>
      <family val="2"/>
    </font>
    <font>
      <b/>
      <sz val="16"/>
      <name val="Arial"/>
      <family val="2"/>
    </font>
    <font>
      <sz val="16"/>
      <name val="Arial"/>
      <family val="2"/>
    </font>
    <font>
      <sz val="9"/>
      <name val="Arial"/>
      <family val="2"/>
    </font>
    <font>
      <b/>
      <vertAlign val="superscript"/>
      <sz val="16"/>
      <name val="Arial"/>
      <family val="2"/>
    </font>
    <font>
      <b/>
      <sz val="14"/>
      <name val="Arial"/>
      <family val="2"/>
    </font>
    <font>
      <sz val="12"/>
      <name val="Arial"/>
      <family val="2"/>
    </font>
    <font>
      <b/>
      <sz val="16"/>
      <color theme="1"/>
      <name val="Arial"/>
      <family val="2"/>
    </font>
    <font>
      <b/>
      <sz val="24"/>
      <name val="Sakkal Majalla"/>
    </font>
    <font>
      <sz val="10"/>
      <name val="Sakkal Majalla"/>
    </font>
    <font>
      <sz val="10"/>
      <color rgb="FFFF0000"/>
      <name val="Arial"/>
      <family val="2"/>
    </font>
    <font>
      <b/>
      <sz val="14"/>
      <color rgb="FFC00000"/>
      <name val="Arial"/>
      <family val="2"/>
    </font>
    <font>
      <b/>
      <sz val="14"/>
      <color theme="1"/>
      <name val="Arial"/>
      <family val="2"/>
    </font>
    <font>
      <b/>
      <sz val="12"/>
      <color theme="1"/>
      <name val="Arial"/>
      <family val="2"/>
    </font>
    <font>
      <b/>
      <sz val="11"/>
      <color theme="1"/>
      <name val="Arial"/>
      <family val="2"/>
    </font>
    <font>
      <b/>
      <sz val="10"/>
      <color theme="1"/>
      <name val="Arial"/>
      <family val="2"/>
    </font>
    <font>
      <sz val="10"/>
      <color theme="1"/>
      <name val="Arial"/>
      <family val="2"/>
    </font>
    <font>
      <b/>
      <sz val="8"/>
      <color theme="1"/>
      <name val="Arial"/>
      <family val="2"/>
    </font>
    <font>
      <sz val="6"/>
      <name val="Arial"/>
      <family val="2"/>
      <charset val="178"/>
    </font>
    <font>
      <sz val="10"/>
      <name val="Arial"/>
      <family val="2"/>
    </font>
    <font>
      <b/>
      <sz val="16"/>
      <name val="Sakkal Majalla"/>
    </font>
    <font>
      <sz val="16"/>
      <name val="Sakkal Majalla"/>
    </font>
    <font>
      <b/>
      <sz val="10"/>
      <name val="Arial Black"/>
      <family val="2"/>
    </font>
    <font>
      <b/>
      <sz val="12"/>
      <name val="Sakkal Majalla"/>
    </font>
    <font>
      <sz val="12"/>
      <name val="Sakkal Majalla"/>
    </font>
    <font>
      <sz val="11"/>
      <name val="Calibri"/>
      <family val="2"/>
    </font>
    <font>
      <sz val="9"/>
      <name val="Calibri"/>
      <family val="2"/>
      <scheme val="minor"/>
    </font>
    <font>
      <sz val="10"/>
      <color theme="0"/>
      <name val="Arial"/>
      <family val="2"/>
    </font>
    <font>
      <sz val="20"/>
      <color rgb="FFFF0000"/>
      <name val="Arial"/>
      <family val="2"/>
    </font>
    <font>
      <sz val="9"/>
      <name val="Segoe UI"/>
      <family val="2"/>
    </font>
  </fonts>
  <fills count="9">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2"/>
        <bgColor indexed="64"/>
      </patternFill>
    </fill>
    <fill>
      <patternFill patternType="solid">
        <fgColor rgb="FFEEECE1"/>
        <bgColor indexed="64"/>
      </patternFill>
    </fill>
    <fill>
      <patternFill patternType="solid">
        <fgColor rgb="FFFFFFFF"/>
        <bgColor indexed="64"/>
      </patternFill>
    </fill>
    <fill>
      <patternFill patternType="solid">
        <fgColor rgb="FFFFFF00"/>
        <bgColor indexed="64"/>
      </patternFill>
    </fill>
    <fill>
      <patternFill patternType="solid">
        <fgColor rgb="FFFF0000"/>
        <bgColor indexed="64"/>
      </patternFill>
    </fill>
  </fills>
  <borders count="110">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right/>
      <top style="thin">
        <color indexed="64"/>
      </top>
      <bottom/>
      <diagonal/>
    </border>
    <border>
      <left/>
      <right/>
      <top/>
      <bottom style="thin">
        <color indexed="64"/>
      </bottom>
      <diagonal/>
    </border>
    <border>
      <left style="medium">
        <color theme="0"/>
      </left>
      <right style="medium">
        <color theme="0"/>
      </right>
      <top style="thin">
        <color auto="1"/>
      </top>
      <bottom style="thin">
        <color theme="0"/>
      </bottom>
      <diagonal/>
    </border>
    <border>
      <left style="medium">
        <color theme="0"/>
      </left>
      <right style="medium">
        <color theme="0"/>
      </right>
      <top style="thin">
        <color theme="0"/>
      </top>
      <bottom style="thin">
        <color auto="1"/>
      </bottom>
      <diagonal/>
    </border>
    <border>
      <left style="medium">
        <color theme="0"/>
      </left>
      <right style="medium">
        <color theme="0"/>
      </right>
      <top style="medium">
        <color theme="0"/>
      </top>
      <bottom style="thin">
        <color auto="1"/>
      </bottom>
      <diagonal/>
    </border>
    <border>
      <left style="medium">
        <color theme="0"/>
      </left>
      <right style="medium">
        <color theme="0"/>
      </right>
      <top style="thin">
        <color auto="1"/>
      </top>
      <bottom style="thin">
        <color auto="1"/>
      </bottom>
      <diagonal/>
    </border>
    <border>
      <left style="medium">
        <color theme="0"/>
      </left>
      <right style="medium">
        <color theme="0"/>
      </right>
      <top style="thin">
        <color auto="1"/>
      </top>
      <bottom/>
      <diagonal/>
    </border>
    <border>
      <left style="medium">
        <color theme="0"/>
      </left>
      <right style="medium">
        <color theme="0"/>
      </right>
      <top/>
      <bottom style="thin">
        <color auto="1"/>
      </bottom>
      <diagonal/>
    </border>
    <border>
      <left style="medium">
        <color theme="0"/>
      </left>
      <right/>
      <top style="thin">
        <color auto="1"/>
      </top>
      <bottom style="thin">
        <color auto="1"/>
      </bottom>
      <diagonal/>
    </border>
    <border>
      <left style="medium">
        <color theme="0"/>
      </left>
      <right style="medium">
        <color theme="0"/>
      </right>
      <top style="thin">
        <color theme="1"/>
      </top>
      <bottom/>
      <diagonal/>
    </border>
    <border>
      <left style="medium">
        <color theme="0"/>
      </left>
      <right style="medium">
        <color theme="0"/>
      </right>
      <top/>
      <bottom style="thin">
        <color theme="1"/>
      </bottom>
      <diagonal/>
    </border>
    <border>
      <left style="medium">
        <color theme="0"/>
      </left>
      <right style="medium">
        <color theme="0"/>
      </right>
      <top/>
      <bottom/>
      <diagonal/>
    </border>
    <border>
      <left style="medium">
        <color theme="0"/>
      </left>
      <right style="medium">
        <color theme="0"/>
      </right>
      <top/>
      <bottom style="thin">
        <color theme="0"/>
      </bottom>
      <diagonal/>
    </border>
    <border>
      <left style="medium">
        <color theme="0"/>
      </left>
      <right style="medium">
        <color theme="0"/>
      </right>
      <top style="thin">
        <color theme="0"/>
      </top>
      <bottom style="thin">
        <color theme="0"/>
      </bottom>
      <diagonal/>
    </border>
    <border>
      <left style="medium">
        <color theme="0"/>
      </left>
      <right style="medium">
        <color theme="0"/>
      </right>
      <top style="thin">
        <color theme="0"/>
      </top>
      <bottom/>
      <diagonal/>
    </border>
    <border>
      <left style="medium">
        <color theme="0"/>
      </left>
      <right style="medium">
        <color theme="0"/>
      </right>
      <top style="thin">
        <color theme="1"/>
      </top>
      <bottom style="thin">
        <color theme="0"/>
      </bottom>
      <diagonal/>
    </border>
    <border>
      <left style="medium">
        <color theme="0"/>
      </left>
      <right style="medium">
        <color theme="0"/>
      </right>
      <top style="thin">
        <color indexed="64"/>
      </top>
      <bottom style="thin">
        <color theme="1"/>
      </bottom>
      <diagonal/>
    </border>
    <border>
      <left style="medium">
        <color theme="0"/>
      </left>
      <right style="medium">
        <color theme="0"/>
      </right>
      <top style="thin">
        <color theme="1"/>
      </top>
      <bottom style="thin">
        <color indexed="64"/>
      </bottom>
      <diagonal/>
    </border>
    <border>
      <left style="medium">
        <color theme="0"/>
      </left>
      <right style="medium">
        <color theme="0"/>
      </right>
      <top style="thin">
        <color theme="0"/>
      </top>
      <bottom style="thin">
        <color rgb="FF000000"/>
      </bottom>
      <diagonal/>
    </border>
    <border>
      <left style="medium">
        <color theme="0"/>
      </left>
      <right/>
      <top/>
      <bottom/>
      <diagonal/>
    </border>
    <border>
      <left style="medium">
        <color theme="0"/>
      </left>
      <right style="medium">
        <color theme="0"/>
      </right>
      <top style="thin">
        <color rgb="FF000000"/>
      </top>
      <bottom/>
      <diagonal/>
    </border>
    <border>
      <left style="medium">
        <color theme="0"/>
      </left>
      <right style="medium">
        <color theme="0"/>
      </right>
      <top style="thin">
        <color rgb="FF000000"/>
      </top>
      <bottom style="thin">
        <color theme="0"/>
      </bottom>
      <diagonal/>
    </border>
    <border>
      <left style="medium">
        <color theme="0"/>
      </left>
      <right style="medium">
        <color theme="0"/>
      </right>
      <top/>
      <bottom style="medium">
        <color theme="0"/>
      </bottom>
      <diagonal/>
    </border>
    <border>
      <left/>
      <right/>
      <top/>
      <bottom style="medium">
        <color theme="0"/>
      </bottom>
      <diagonal/>
    </border>
    <border>
      <left style="thick">
        <color theme="0"/>
      </left>
      <right style="medium">
        <color theme="0"/>
      </right>
      <top style="thin">
        <color indexed="64"/>
      </top>
      <bottom style="thin">
        <color auto="1"/>
      </bottom>
      <diagonal/>
    </border>
    <border>
      <left style="medium">
        <color theme="0"/>
      </left>
      <right style="medium">
        <color theme="0"/>
      </right>
      <top style="thin">
        <color indexed="64"/>
      </top>
      <bottom style="thin">
        <color rgb="FF000000"/>
      </bottom>
      <diagonal/>
    </border>
    <border>
      <left style="medium">
        <color theme="0"/>
      </left>
      <right style="medium">
        <color theme="0"/>
      </right>
      <top style="thin">
        <color theme="1"/>
      </top>
      <bottom style="thin">
        <color rgb="FFEEECE1"/>
      </bottom>
      <diagonal/>
    </border>
    <border diagonalUp="1">
      <left style="medium">
        <color theme="0"/>
      </left>
      <right style="medium">
        <color theme="0"/>
      </right>
      <top style="thin">
        <color auto="1"/>
      </top>
      <bottom/>
      <diagonal style="medium">
        <color theme="0"/>
      </diagonal>
    </border>
    <border diagonalDown="1">
      <left style="medium">
        <color theme="0"/>
      </left>
      <right style="medium">
        <color theme="0"/>
      </right>
      <top style="thin">
        <color auto="1"/>
      </top>
      <bottom/>
      <diagonal style="medium">
        <color theme="0"/>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diagonalUp="1">
      <left style="medium">
        <color theme="0"/>
      </left>
      <right style="medium">
        <color theme="0"/>
      </right>
      <top/>
      <bottom style="thin">
        <color auto="1"/>
      </bottom>
      <diagonal style="medium">
        <color theme="0"/>
      </diagonal>
    </border>
    <border diagonalDown="1">
      <left style="medium">
        <color theme="0"/>
      </left>
      <right style="medium">
        <color theme="0"/>
      </right>
      <top/>
      <bottom style="thin">
        <color auto="1"/>
      </bottom>
      <diagonal style="medium">
        <color theme="0"/>
      </diagonal>
    </border>
    <border>
      <left style="medium">
        <color theme="0"/>
      </left>
      <right style="medium">
        <color theme="0"/>
      </right>
      <top style="thin">
        <color auto="1"/>
      </top>
      <bottom style="medium">
        <color theme="0"/>
      </bottom>
      <diagonal/>
    </border>
    <border>
      <left style="medium">
        <color theme="0"/>
      </left>
      <right style="medium">
        <color theme="0"/>
      </right>
      <top style="thin">
        <color rgb="FF000000"/>
      </top>
      <bottom style="thin">
        <color theme="1"/>
      </bottom>
      <diagonal/>
    </border>
    <border>
      <left style="medium">
        <color theme="0"/>
      </left>
      <right style="medium">
        <color theme="0"/>
      </right>
      <top style="thin">
        <color indexed="64"/>
      </top>
      <bottom style="thick">
        <color theme="0"/>
      </bottom>
      <diagonal/>
    </border>
    <border>
      <left style="medium">
        <color theme="0"/>
      </left>
      <right style="medium">
        <color theme="0"/>
      </right>
      <top style="thin">
        <color indexed="64"/>
      </top>
      <bottom style="thick">
        <color rgb="FFFFFFFF"/>
      </bottom>
      <diagonal/>
    </border>
    <border>
      <left style="medium">
        <color theme="0"/>
      </left>
      <right style="medium">
        <color theme="0"/>
      </right>
      <top style="thick">
        <color theme="0"/>
      </top>
      <bottom style="thick">
        <color theme="0"/>
      </bottom>
      <diagonal/>
    </border>
    <border>
      <left style="medium">
        <color theme="0"/>
      </left>
      <right style="medium">
        <color theme="0"/>
      </right>
      <top/>
      <bottom style="thick">
        <color rgb="FFFFFFFF"/>
      </bottom>
      <diagonal/>
    </border>
    <border>
      <left style="medium">
        <color theme="0"/>
      </left>
      <right style="medium">
        <color theme="0"/>
      </right>
      <top style="thick">
        <color theme="0"/>
      </top>
      <bottom style="thin">
        <color auto="1"/>
      </bottom>
      <diagonal/>
    </border>
    <border diagonalUp="1">
      <left style="medium">
        <color theme="0"/>
      </left>
      <right style="medium">
        <color theme="0"/>
      </right>
      <top style="thin">
        <color indexed="64"/>
      </top>
      <bottom style="thin">
        <color indexed="64"/>
      </bottom>
      <diagonal style="medium">
        <color theme="0"/>
      </diagonal>
    </border>
    <border diagonalUp="1">
      <left style="medium">
        <color theme="0"/>
      </left>
      <right style="medium">
        <color theme="0"/>
      </right>
      <top style="thin">
        <color indexed="64"/>
      </top>
      <bottom style="thick">
        <color theme="0"/>
      </bottom>
      <diagonal style="medium">
        <color theme="0"/>
      </diagonal>
    </border>
    <border diagonalUp="1">
      <left style="medium">
        <color theme="0"/>
      </left>
      <right style="medium">
        <color theme="0"/>
      </right>
      <top style="thick">
        <color theme="0"/>
      </top>
      <bottom style="thick">
        <color theme="0"/>
      </bottom>
      <diagonal style="medium">
        <color theme="0"/>
      </diagonal>
    </border>
    <border diagonalUp="1">
      <left style="medium">
        <color theme="0"/>
      </left>
      <right style="medium">
        <color theme="0"/>
      </right>
      <top style="thick">
        <color theme="0"/>
      </top>
      <bottom style="thin">
        <color indexed="64"/>
      </bottom>
      <diagonal style="medium">
        <color theme="0"/>
      </diagonal>
    </border>
    <border diagonalDown="1">
      <left style="medium">
        <color theme="0"/>
      </left>
      <right style="medium">
        <color theme="0"/>
      </right>
      <top style="thin">
        <color indexed="64"/>
      </top>
      <bottom style="thin">
        <color indexed="64"/>
      </bottom>
      <diagonal style="medium">
        <color theme="0"/>
      </diagonal>
    </border>
    <border diagonalDown="1">
      <left style="medium">
        <color theme="0"/>
      </left>
      <right style="medium">
        <color theme="0"/>
      </right>
      <top style="thin">
        <color indexed="64"/>
      </top>
      <bottom style="thick">
        <color theme="0"/>
      </bottom>
      <diagonal style="medium">
        <color theme="0"/>
      </diagonal>
    </border>
    <border diagonalDown="1">
      <left style="medium">
        <color theme="0"/>
      </left>
      <right style="medium">
        <color theme="0"/>
      </right>
      <top style="thick">
        <color theme="0"/>
      </top>
      <bottom style="thick">
        <color theme="0"/>
      </bottom>
      <diagonal style="medium">
        <color theme="0"/>
      </diagonal>
    </border>
    <border diagonalDown="1">
      <left style="medium">
        <color theme="0"/>
      </left>
      <right style="medium">
        <color theme="0"/>
      </right>
      <top style="thick">
        <color theme="0"/>
      </top>
      <bottom style="thin">
        <color indexed="64"/>
      </bottom>
      <diagonal style="medium">
        <color theme="0"/>
      </diagonal>
    </border>
    <border>
      <left style="medium">
        <color theme="0"/>
      </left>
      <right style="medium">
        <color theme="0"/>
      </right>
      <top/>
      <bottom style="thick">
        <color theme="0"/>
      </bottom>
      <diagonal/>
    </border>
    <border>
      <left style="medium">
        <color theme="0"/>
      </left>
      <right style="medium">
        <color theme="0"/>
      </right>
      <top style="thick">
        <color theme="0"/>
      </top>
      <bottom/>
      <diagonal/>
    </border>
    <border>
      <left style="medium">
        <color theme="0"/>
      </left>
      <right/>
      <top style="thin">
        <color indexed="64"/>
      </top>
      <bottom style="thick">
        <color theme="0"/>
      </bottom>
      <diagonal/>
    </border>
    <border>
      <left style="medium">
        <color theme="0"/>
      </left>
      <right/>
      <top style="medium">
        <color theme="0"/>
      </top>
      <bottom style="thin">
        <color rgb="FF000000"/>
      </bottom>
      <diagonal/>
    </border>
    <border>
      <left/>
      <right/>
      <top style="medium">
        <color theme="0"/>
      </top>
      <bottom style="thin">
        <color rgb="FF000000"/>
      </bottom>
      <diagonal/>
    </border>
    <border>
      <left/>
      <right style="medium">
        <color theme="0"/>
      </right>
      <top style="medium">
        <color theme="0"/>
      </top>
      <bottom style="thin">
        <color rgb="FF000000"/>
      </bottom>
      <diagonal/>
    </border>
    <border>
      <left style="thick">
        <color theme="0"/>
      </left>
      <right style="medium">
        <color theme="0"/>
      </right>
      <top style="thin">
        <color indexed="64"/>
      </top>
      <bottom style="thick">
        <color theme="0"/>
      </bottom>
      <diagonal/>
    </border>
    <border>
      <left style="thick">
        <color theme="0"/>
      </left>
      <right style="medium">
        <color theme="0"/>
      </right>
      <top/>
      <bottom style="thick">
        <color theme="0"/>
      </bottom>
      <diagonal/>
    </border>
    <border>
      <left style="thick">
        <color theme="0"/>
      </left>
      <right style="medium">
        <color theme="0"/>
      </right>
      <top/>
      <bottom style="thin">
        <color indexed="64"/>
      </bottom>
      <diagonal/>
    </border>
    <border>
      <left style="medium">
        <color theme="0"/>
      </left>
      <right/>
      <top/>
      <bottom style="thick">
        <color theme="0"/>
      </bottom>
      <diagonal/>
    </border>
    <border>
      <left style="medium">
        <color theme="0"/>
      </left>
      <right style="medium">
        <color theme="0"/>
      </right>
      <top/>
      <bottom style="medium">
        <color rgb="FFFFFFFF"/>
      </bottom>
      <diagonal/>
    </border>
    <border>
      <left style="medium">
        <color theme="0"/>
      </left>
      <right style="medium">
        <color theme="0"/>
      </right>
      <top style="medium">
        <color rgb="FFFFFFFF"/>
      </top>
      <bottom style="thin">
        <color auto="1"/>
      </bottom>
      <diagonal/>
    </border>
    <border diagonalUp="1">
      <left style="medium">
        <color theme="0"/>
      </left>
      <right style="medium">
        <color theme="0"/>
      </right>
      <top style="thin">
        <color indexed="64"/>
      </top>
      <bottom style="medium">
        <color theme="0"/>
      </bottom>
      <diagonal style="medium">
        <color theme="0"/>
      </diagonal>
    </border>
    <border>
      <left style="medium">
        <color theme="0"/>
      </left>
      <right style="medium">
        <color theme="0"/>
      </right>
      <top style="medium">
        <color theme="0"/>
      </top>
      <bottom style="thin">
        <color theme="1"/>
      </bottom>
      <diagonal/>
    </border>
    <border>
      <left style="medium">
        <color theme="0"/>
      </left>
      <right/>
      <top/>
      <bottom style="thin">
        <color auto="1"/>
      </bottom>
      <diagonal/>
    </border>
    <border>
      <left/>
      <right style="medium">
        <color theme="0"/>
      </right>
      <top/>
      <bottom style="thin">
        <color auto="1"/>
      </bottom>
      <diagonal/>
    </border>
    <border>
      <left style="medium">
        <color theme="0"/>
      </left>
      <right/>
      <top style="thin">
        <color auto="1"/>
      </top>
      <bottom/>
      <diagonal/>
    </border>
    <border>
      <left/>
      <right style="medium">
        <color theme="0"/>
      </right>
      <top style="thin">
        <color auto="1"/>
      </top>
      <bottom/>
      <diagonal/>
    </border>
    <border>
      <left/>
      <right style="medium">
        <color theme="0"/>
      </right>
      <top/>
      <bottom/>
      <diagonal/>
    </border>
    <border diagonalUp="1">
      <left style="medium">
        <color theme="0"/>
      </left>
      <right style="medium">
        <color theme="0"/>
      </right>
      <top style="medium">
        <color theme="0"/>
      </top>
      <bottom style="thin">
        <color indexed="64"/>
      </bottom>
      <diagonal style="medium">
        <color theme="0"/>
      </diagonal>
    </border>
    <border>
      <left/>
      <right style="thick">
        <color theme="0"/>
      </right>
      <top style="thin">
        <color auto="1"/>
      </top>
      <bottom style="thick">
        <color theme="0"/>
      </bottom>
      <diagonal/>
    </border>
    <border>
      <left/>
      <right style="thick">
        <color theme="0"/>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theme="0"/>
      </left>
      <right style="medium">
        <color theme="0"/>
      </right>
      <top style="thick">
        <color theme="0"/>
      </top>
      <bottom style="thick">
        <color theme="0"/>
      </bottom>
      <diagonal/>
    </border>
    <border>
      <left/>
      <right style="thick">
        <color theme="0"/>
      </right>
      <top style="thick">
        <color theme="0"/>
      </top>
      <bottom style="thin">
        <color auto="1"/>
      </bottom>
      <diagonal/>
    </border>
    <border>
      <left style="thick">
        <color theme="0"/>
      </left>
      <right style="medium">
        <color theme="0"/>
      </right>
      <top style="thick">
        <color theme="0"/>
      </top>
      <bottom style="thin">
        <color auto="1"/>
      </bottom>
      <diagonal/>
    </border>
    <border>
      <left style="thick">
        <color theme="0"/>
      </left>
      <right style="thick">
        <color theme="0"/>
      </right>
      <top/>
      <bottom style="thick">
        <color theme="0"/>
      </bottom>
      <diagonal/>
    </border>
    <border>
      <left style="thick">
        <color theme="0"/>
      </left>
      <right style="thick">
        <color theme="0"/>
      </right>
      <top style="thin">
        <color auto="1"/>
      </top>
      <bottom/>
      <diagonal/>
    </border>
    <border>
      <left/>
      <right style="thick">
        <color theme="0"/>
      </right>
      <top/>
      <bottom style="thick">
        <color theme="0"/>
      </bottom>
      <diagonal/>
    </border>
    <border>
      <left style="thick">
        <color theme="0"/>
      </left>
      <right style="thick">
        <color theme="0"/>
      </right>
      <top/>
      <bottom style="thin">
        <color auto="1"/>
      </bottom>
      <diagonal/>
    </border>
    <border>
      <left/>
      <right style="thick">
        <color theme="0"/>
      </right>
      <top style="thick">
        <color theme="0"/>
      </top>
      <bottom/>
      <diagonal/>
    </border>
    <border>
      <left style="thick">
        <color theme="0"/>
      </left>
      <right style="thick">
        <color theme="0"/>
      </right>
      <top style="thick">
        <color theme="0"/>
      </top>
      <bottom/>
      <diagonal/>
    </border>
    <border>
      <left style="thick">
        <color theme="0"/>
      </left>
      <right style="medium">
        <color theme="0"/>
      </right>
      <top style="thick">
        <color theme="0"/>
      </top>
      <bottom/>
      <diagonal/>
    </border>
    <border>
      <left/>
      <right style="thick">
        <color theme="0"/>
      </right>
      <top style="thin">
        <color auto="1"/>
      </top>
      <bottom style="thin">
        <color auto="1"/>
      </bottom>
      <diagonal/>
    </border>
    <border>
      <left style="thick">
        <color theme="0"/>
      </left>
      <right style="thick">
        <color theme="0"/>
      </right>
      <top style="thin">
        <color auto="1"/>
      </top>
      <bottom style="thin">
        <color auto="1"/>
      </bottom>
      <diagonal/>
    </border>
    <border>
      <left style="medium">
        <color theme="0"/>
      </left>
      <right style="thick">
        <color theme="0"/>
      </right>
      <top/>
      <bottom style="thin">
        <color auto="1"/>
      </bottom>
      <diagonal/>
    </border>
    <border>
      <left/>
      <right style="medium">
        <color theme="0"/>
      </right>
      <top style="thin">
        <color auto="1"/>
      </top>
      <bottom style="thin">
        <color auto="1"/>
      </bottom>
      <diagonal/>
    </border>
    <border>
      <left style="medium">
        <color theme="0"/>
      </left>
      <right/>
      <top style="thick">
        <color theme="0"/>
      </top>
      <bottom/>
      <diagonal/>
    </border>
    <border>
      <left style="medium">
        <color theme="0"/>
      </left>
      <right/>
      <top style="thick">
        <color theme="0"/>
      </top>
      <bottom style="thin">
        <color auto="1"/>
      </bottom>
      <diagonal/>
    </border>
    <border>
      <left style="medium">
        <color theme="0"/>
      </left>
      <right/>
      <top/>
      <bottom style="medium">
        <color rgb="FFFFFFFF"/>
      </bottom>
      <diagonal/>
    </border>
    <border>
      <left/>
      <right style="medium">
        <color theme="0"/>
      </right>
      <top style="thin">
        <color indexed="64"/>
      </top>
      <bottom style="thick">
        <color theme="0"/>
      </bottom>
      <diagonal/>
    </border>
    <border>
      <left/>
      <right style="thin">
        <color indexed="64"/>
      </right>
      <top style="thin">
        <color indexed="64"/>
      </top>
      <bottom style="thick">
        <color theme="0"/>
      </bottom>
      <diagonal/>
    </border>
    <border>
      <left style="medium">
        <color theme="0"/>
      </left>
      <right/>
      <top style="thick">
        <color theme="0"/>
      </top>
      <bottom style="thick">
        <color theme="0"/>
      </bottom>
      <diagonal/>
    </border>
    <border>
      <left/>
      <right style="medium">
        <color theme="0"/>
      </right>
      <top style="thick">
        <color theme="0"/>
      </top>
      <bottom style="thick">
        <color theme="0"/>
      </bottom>
      <diagonal/>
    </border>
    <border>
      <left/>
      <right style="thin">
        <color indexed="64"/>
      </right>
      <top style="thick">
        <color theme="0"/>
      </top>
      <bottom style="thick">
        <color theme="0"/>
      </bottom>
      <diagonal/>
    </border>
    <border>
      <left/>
      <right style="medium">
        <color theme="0"/>
      </right>
      <top style="thick">
        <color theme="0"/>
      </top>
      <bottom/>
      <diagonal/>
    </border>
    <border>
      <left/>
      <right style="thin">
        <color indexed="64"/>
      </right>
      <top/>
      <bottom/>
      <diagonal/>
    </border>
    <border>
      <left/>
      <right style="thin">
        <color indexed="64"/>
      </right>
      <top/>
      <bottom style="thick">
        <color theme="0"/>
      </bottom>
      <diagonal/>
    </border>
    <border>
      <left/>
      <right style="thin">
        <color indexed="64"/>
      </right>
      <top style="thick">
        <color theme="0"/>
      </top>
      <bottom/>
      <diagonal/>
    </border>
    <border>
      <left/>
      <right style="medium">
        <color theme="0"/>
      </right>
      <top/>
      <bottom style="thick">
        <color theme="0"/>
      </bottom>
      <diagonal/>
    </border>
    <border diagonalUp="1">
      <left/>
      <right style="medium">
        <color theme="0"/>
      </right>
      <top style="thin">
        <color auto="1"/>
      </top>
      <bottom/>
      <diagonal style="medium">
        <color theme="0"/>
      </diagonal>
    </border>
    <border diagonalUp="1">
      <left/>
      <right style="medium">
        <color theme="0"/>
      </right>
      <top/>
      <bottom/>
      <diagonal style="medium">
        <color theme="0"/>
      </diagonal>
    </border>
    <border diagonalUp="1">
      <left/>
      <right style="medium">
        <color theme="0"/>
      </right>
      <top/>
      <bottom style="thin">
        <color auto="1"/>
      </bottom>
      <diagonal style="medium">
        <color theme="0"/>
      </diagonal>
    </border>
  </borders>
  <cellStyleXfs count="76">
    <xf numFmtId="0" fontId="0" fillId="0" borderId="0"/>
    <xf numFmtId="0" fontId="18" fillId="0" borderId="0" applyAlignment="0">
      <alignment horizontal="centerContinuous" vertical="center"/>
    </xf>
    <xf numFmtId="0" fontId="19" fillId="0" borderId="0" applyAlignment="0">
      <alignment horizontal="centerContinuous" vertical="center"/>
    </xf>
    <xf numFmtId="0" fontId="8" fillId="2" borderId="1">
      <alignment horizontal="right" vertical="center" wrapText="1"/>
    </xf>
    <xf numFmtId="1" fontId="16" fillId="2" borderId="2">
      <alignment horizontal="left" vertical="center" wrapText="1"/>
    </xf>
    <xf numFmtId="1" fontId="13" fillId="2" borderId="3">
      <alignment horizontal="center" vertical="center"/>
    </xf>
    <xf numFmtId="0" fontId="12" fillId="2" borderId="3">
      <alignment horizontal="center" vertical="center" wrapText="1"/>
    </xf>
    <xf numFmtId="0" fontId="11" fillId="2" borderId="3">
      <alignment horizontal="center" vertical="center" wrapText="1"/>
    </xf>
    <xf numFmtId="0" fontId="5" fillId="0" borderId="0">
      <alignment horizontal="center" vertical="center" readingOrder="2"/>
    </xf>
    <xf numFmtId="0" fontId="7" fillId="0" borderId="0">
      <alignment horizontal="left" vertical="center"/>
    </xf>
    <xf numFmtId="0" fontId="14" fillId="0" borderId="0">
      <alignment horizontal="right" vertical="center"/>
    </xf>
    <xf numFmtId="0" fontId="20" fillId="0" borderId="0">
      <alignment horizontal="left" vertical="center"/>
    </xf>
    <xf numFmtId="0" fontId="8" fillId="0" borderId="0">
      <alignment horizontal="right" vertical="center"/>
    </xf>
    <xf numFmtId="0" fontId="5" fillId="0" borderId="0">
      <alignment horizontal="left" vertical="center"/>
    </xf>
    <xf numFmtId="0" fontId="21" fillId="2" borderId="3" applyAlignment="0">
      <alignment horizontal="center" vertical="center"/>
    </xf>
    <xf numFmtId="0" fontId="14" fillId="0" borderId="4">
      <alignment horizontal="right" vertical="center" indent="1"/>
    </xf>
    <xf numFmtId="0" fontId="8" fillId="2" borderId="4">
      <alignment horizontal="right" vertical="center" wrapText="1" indent="1" readingOrder="2"/>
    </xf>
    <xf numFmtId="0" fontId="10" fillId="0" borderId="4">
      <alignment horizontal="right" vertical="center" indent="1"/>
    </xf>
    <xf numFmtId="0" fontId="10" fillId="2" borderId="4">
      <alignment horizontal="left" vertical="center" wrapText="1" indent="1"/>
    </xf>
    <xf numFmtId="0" fontId="10" fillId="0" borderId="5">
      <alignment horizontal="left" vertical="center"/>
    </xf>
    <xf numFmtId="0" fontId="10" fillId="0" borderId="6">
      <alignment horizontal="left" vertical="center"/>
    </xf>
    <xf numFmtId="0" fontId="25" fillId="0" borderId="0"/>
    <xf numFmtId="166" fontId="5" fillId="0" borderId="0" applyFont="0" applyFill="0" applyBorder="0" applyAlignment="0" applyProtection="0"/>
    <xf numFmtId="167" fontId="5"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0" fontId="27" fillId="0" borderId="0"/>
    <xf numFmtId="0" fontId="27" fillId="0" borderId="0"/>
    <xf numFmtId="0" fontId="26" fillId="0" borderId="0"/>
    <xf numFmtId="0" fontId="26" fillId="0" borderId="0"/>
    <xf numFmtId="0" fontId="26" fillId="0" borderId="0"/>
    <xf numFmtId="0" fontId="26" fillId="0" borderId="0"/>
    <xf numFmtId="0" fontId="26" fillId="0" borderId="0"/>
    <xf numFmtId="0" fontId="21" fillId="2" borderId="3" applyAlignment="0">
      <alignment horizontal="center" vertical="center"/>
    </xf>
    <xf numFmtId="0" fontId="5" fillId="0" borderId="0"/>
    <xf numFmtId="0" fontId="27" fillId="0" borderId="0"/>
    <xf numFmtId="0" fontId="27" fillId="0" borderId="0"/>
    <xf numFmtId="0" fontId="8" fillId="2" borderId="4">
      <alignment horizontal="right" vertical="center" wrapText="1" indent="1" readingOrder="2"/>
    </xf>
    <xf numFmtId="0" fontId="8" fillId="0" borderId="0">
      <alignment horizontal="right" vertical="center"/>
    </xf>
    <xf numFmtId="0" fontId="18" fillId="0" borderId="0" applyAlignment="0">
      <alignment horizontal="centerContinuous" vertical="center"/>
    </xf>
    <xf numFmtId="0" fontId="19" fillId="0" borderId="0" applyAlignment="0">
      <alignment horizontal="centerContinuous" vertical="center"/>
    </xf>
    <xf numFmtId="0" fontId="5" fillId="0" borderId="0">
      <alignment horizontal="left" vertical="center"/>
    </xf>
    <xf numFmtId="0" fontId="5" fillId="0" borderId="0"/>
    <xf numFmtId="0" fontId="5" fillId="0" borderId="0"/>
    <xf numFmtId="0" fontId="5" fillId="0" borderId="0"/>
    <xf numFmtId="0" fontId="5" fillId="0" borderId="0"/>
    <xf numFmtId="0" fontId="5" fillId="0" borderId="0"/>
    <xf numFmtId="0" fontId="5" fillId="0" borderId="0"/>
    <xf numFmtId="164" fontId="49" fillId="0" borderId="0" applyFont="0" applyFill="0" applyBorder="0" applyAlignment="0" applyProtection="0"/>
    <xf numFmtId="0" fontId="3" fillId="0" borderId="0"/>
    <xf numFmtId="0" fontId="3" fillId="0" borderId="0"/>
    <xf numFmtId="0" fontId="3" fillId="0" borderId="0"/>
    <xf numFmtId="0" fontId="3" fillId="0" borderId="0"/>
    <xf numFmtId="164"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5" fillId="0" borderId="0" applyFont="0" applyFill="0" applyBorder="0" applyAlignment="0" applyProtection="0"/>
    <xf numFmtId="0" fontId="3" fillId="0" borderId="0"/>
    <xf numFmtId="43" fontId="5" fillId="0" borderId="0" applyFont="0" applyFill="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cellStyleXfs>
  <cellXfs count="897">
    <xf numFmtId="0" fontId="0" fillId="0" borderId="0" xfId="0"/>
    <xf numFmtId="0" fontId="0" fillId="0" borderId="0" xfId="0" applyAlignment="1">
      <alignment vertical="center"/>
    </xf>
    <xf numFmtId="0" fontId="5" fillId="0" borderId="0" xfId="0" applyFont="1" applyAlignment="1">
      <alignment horizontal="center" vertical="center"/>
    </xf>
    <xf numFmtId="0" fontId="5" fillId="0" borderId="0" xfId="0" applyFont="1" applyAlignment="1">
      <alignment horizontal="justify" vertical="center"/>
    </xf>
    <xf numFmtId="0" fontId="6" fillId="0" borderId="0" xfId="0" applyFont="1" applyAlignment="1">
      <alignment vertical="top"/>
    </xf>
    <xf numFmtId="0" fontId="10" fillId="0" borderId="0" xfId="0" applyFont="1"/>
    <xf numFmtId="0" fontId="4" fillId="0" borderId="0" xfId="0" applyFont="1"/>
    <xf numFmtId="1" fontId="9" fillId="0" borderId="0" xfId="0" applyNumberFormat="1" applyFont="1" applyAlignment="1">
      <alignment horizontal="center" vertical="center"/>
    </xf>
    <xf numFmtId="0" fontId="5" fillId="0" borderId="0" xfId="0" applyFont="1"/>
    <xf numFmtId="0" fontId="0" fillId="0" borderId="0" xfId="0" applyAlignment="1">
      <alignment horizontal="center" vertical="center"/>
    </xf>
    <xf numFmtId="0" fontId="4" fillId="0" borderId="0" xfId="0" applyFont="1" applyAlignment="1">
      <alignment vertical="center"/>
    </xf>
    <xf numFmtId="0" fontId="10" fillId="0" borderId="0" xfId="0" applyFont="1" applyAlignment="1">
      <alignment vertical="center"/>
    </xf>
    <xf numFmtId="0" fontId="5" fillId="0" borderId="0" xfId="0" applyFont="1" applyAlignment="1">
      <alignment horizontal="justify" vertical="top"/>
    </xf>
    <xf numFmtId="0" fontId="0" fillId="0" borderId="0" xfId="0" applyAlignment="1">
      <alignment vertical="top"/>
    </xf>
    <xf numFmtId="0" fontId="17" fillId="0" borderId="0" xfId="0" applyFont="1" applyAlignment="1">
      <alignment vertical="center"/>
    </xf>
    <xf numFmtId="0" fontId="8" fillId="0" borderId="0" xfId="0" applyFont="1" applyAlignment="1">
      <alignment vertical="center" readingOrder="1"/>
    </xf>
    <xf numFmtId="0" fontId="23" fillId="0" borderId="0" xfId="0" applyFont="1" applyAlignment="1">
      <alignment vertical="center"/>
    </xf>
    <xf numFmtId="0" fontId="23" fillId="0" borderId="0" xfId="0" applyFont="1" applyAlignment="1">
      <alignment horizontal="center" vertical="center"/>
    </xf>
    <xf numFmtId="0" fontId="8" fillId="0" borderId="0" xfId="0" applyFont="1" applyAlignment="1">
      <alignment vertical="center"/>
    </xf>
    <xf numFmtId="0" fontId="28" fillId="0" borderId="0" xfId="34" applyFont="1" applyAlignment="1">
      <alignment horizontal="center" vertical="center"/>
    </xf>
    <xf numFmtId="0" fontId="5" fillId="0" borderId="0" xfId="34"/>
    <xf numFmtId="0" fontId="29" fillId="0" borderId="0" xfId="34" applyFont="1" applyAlignment="1">
      <alignment horizontal="center" vertical="center" readingOrder="1"/>
    </xf>
    <xf numFmtId="0" fontId="30" fillId="0" borderId="0" xfId="34" applyFont="1" applyAlignment="1">
      <alignment horizontal="center" vertical="center"/>
    </xf>
    <xf numFmtId="0" fontId="8" fillId="0" borderId="0" xfId="12">
      <alignment horizontal="right" vertical="center"/>
    </xf>
    <xf numFmtId="0" fontId="0" fillId="0" borderId="0" xfId="0" applyAlignment="1">
      <alignment horizontal="centerContinuous" vertical="center"/>
    </xf>
    <xf numFmtId="0" fontId="4" fillId="0" borderId="0" xfId="13" applyFont="1">
      <alignment horizontal="left" vertical="center"/>
    </xf>
    <xf numFmtId="0" fontId="8" fillId="0" borderId="0" xfId="0" applyFont="1" applyAlignment="1">
      <alignment horizontal="right" vertical="center"/>
    </xf>
    <xf numFmtId="0" fontId="5" fillId="0" borderId="0" xfId="0" applyFont="1" applyAlignment="1">
      <alignment vertical="center"/>
    </xf>
    <xf numFmtId="0" fontId="4" fillId="0" borderId="0" xfId="0" applyFont="1" applyAlignment="1">
      <alignment horizontal="left" vertical="center" readingOrder="1"/>
    </xf>
    <xf numFmtId="0" fontId="31" fillId="0" borderId="0" xfId="0" applyFont="1" applyAlignment="1">
      <alignment vertical="center"/>
    </xf>
    <xf numFmtId="0" fontId="4" fillId="0" borderId="0" xfId="0" applyFont="1" applyAlignment="1">
      <alignment horizontal="left" vertical="center"/>
    </xf>
    <xf numFmtId="0" fontId="32" fillId="0" borderId="0" xfId="34" applyFont="1" applyAlignment="1">
      <alignment vertical="center"/>
    </xf>
    <xf numFmtId="0" fontId="31" fillId="0" borderId="0" xfId="34" applyFont="1" applyAlignment="1">
      <alignment vertical="center"/>
    </xf>
    <xf numFmtId="0" fontId="5" fillId="0" borderId="0" xfId="34" applyAlignment="1">
      <alignment vertical="center"/>
    </xf>
    <xf numFmtId="0" fontId="4" fillId="0" borderId="0" xfId="34" applyFont="1" applyAlignment="1">
      <alignment horizontal="left" vertical="center"/>
    </xf>
    <xf numFmtId="0" fontId="10" fillId="0" borderId="0" xfId="34" applyFont="1" applyAlignment="1">
      <alignment vertical="center"/>
    </xf>
    <xf numFmtId="0" fontId="5" fillId="0" borderId="0" xfId="34" applyAlignment="1">
      <alignment horizontal="center" vertical="center"/>
    </xf>
    <xf numFmtId="1" fontId="9" fillId="0" borderId="0" xfId="34" applyNumberFormat="1" applyFont="1" applyAlignment="1">
      <alignment horizontal="center" vertical="center"/>
    </xf>
    <xf numFmtId="0" fontId="32" fillId="0" borderId="0" xfId="0" applyFont="1" applyAlignment="1">
      <alignment vertical="center"/>
    </xf>
    <xf numFmtId="0" fontId="8" fillId="3" borderId="0" xfId="0" applyFont="1" applyFill="1" applyAlignment="1">
      <alignment horizontal="right" vertical="center"/>
    </xf>
    <xf numFmtId="0" fontId="5" fillId="3" borderId="0" xfId="0" applyFont="1" applyFill="1" applyAlignment="1">
      <alignment horizontal="center" vertical="center"/>
    </xf>
    <xf numFmtId="0" fontId="22" fillId="0" borderId="0" xfId="0" applyFont="1" applyAlignment="1">
      <alignment horizontal="center" vertical="center"/>
    </xf>
    <xf numFmtId="0" fontId="23" fillId="4" borderId="14" xfId="6" applyFont="1" applyFill="1" applyBorder="1">
      <alignment horizontal="center" vertical="center" wrapText="1"/>
    </xf>
    <xf numFmtId="0" fontId="8" fillId="0" borderId="0" xfId="2" applyFont="1" applyAlignment="1">
      <alignment horizontal="right" vertical="center" readingOrder="2"/>
    </xf>
    <xf numFmtId="0" fontId="4" fillId="3" borderId="0" xfId="0" applyFont="1" applyFill="1" applyAlignment="1">
      <alignment horizontal="left" vertical="center" readingOrder="1"/>
    </xf>
    <xf numFmtId="0" fontId="8" fillId="3" borderId="20" xfId="12" applyFill="1" applyBorder="1">
      <alignment horizontal="right" vertical="center"/>
    </xf>
    <xf numFmtId="0" fontId="8" fillId="0" borderId="0" xfId="0" applyFont="1" applyAlignment="1">
      <alignment horizontal="center" vertical="center"/>
    </xf>
    <xf numFmtId="0" fontId="36" fillId="0" borderId="0" xfId="0" applyFont="1" applyAlignment="1">
      <alignment horizontal="center"/>
    </xf>
    <xf numFmtId="0" fontId="0" fillId="3" borderId="0" xfId="0" applyFill="1"/>
    <xf numFmtId="0" fontId="8" fillId="3" borderId="10" xfId="0" applyFont="1" applyFill="1" applyBorder="1" applyAlignment="1">
      <alignment horizontal="right" vertical="center"/>
    </xf>
    <xf numFmtId="0" fontId="0" fillId="3" borderId="10" xfId="0" applyFill="1" applyBorder="1" applyAlignment="1">
      <alignment horizontal="center" vertical="center"/>
    </xf>
    <xf numFmtId="0" fontId="4" fillId="3" borderId="10" xfId="0" applyFont="1" applyFill="1" applyBorder="1" applyAlignment="1">
      <alignment horizontal="left" vertical="center"/>
    </xf>
    <xf numFmtId="0" fontId="4" fillId="4" borderId="14" xfId="0" applyFont="1" applyFill="1" applyBorder="1" applyAlignment="1">
      <alignment horizontal="center" vertical="center"/>
    </xf>
    <xf numFmtId="1" fontId="4" fillId="0" borderId="0" xfId="0" applyNumberFormat="1" applyFont="1" applyAlignment="1">
      <alignment horizontal="center" vertical="center"/>
    </xf>
    <xf numFmtId="165" fontId="5" fillId="0" borderId="0" xfId="0" applyNumberFormat="1" applyFont="1"/>
    <xf numFmtId="3" fontId="4" fillId="3" borderId="14" xfId="0" applyNumberFormat="1" applyFont="1" applyFill="1" applyBorder="1" applyAlignment="1">
      <alignment horizontal="right" vertical="center" indent="1"/>
    </xf>
    <xf numFmtId="0" fontId="5" fillId="3" borderId="13" xfId="0" applyFont="1" applyFill="1" applyBorder="1" applyAlignment="1">
      <alignment horizontal="right" vertical="center" indent="1"/>
    </xf>
    <xf numFmtId="0" fontId="0" fillId="0" borderId="0" xfId="0" applyAlignment="1">
      <alignment wrapText="1"/>
    </xf>
    <xf numFmtId="0" fontId="5" fillId="3" borderId="20" xfId="34" applyFill="1" applyBorder="1" applyAlignment="1">
      <alignment horizontal="centerContinuous" vertical="center"/>
    </xf>
    <xf numFmtId="0" fontId="5" fillId="3" borderId="20" xfId="34" applyFill="1" applyBorder="1"/>
    <xf numFmtId="0" fontId="15" fillId="0" borderId="12" xfId="34" applyFont="1" applyBorder="1" applyAlignment="1">
      <alignment horizontal="center" vertical="center"/>
    </xf>
    <xf numFmtId="0" fontId="33" fillId="4" borderId="12" xfId="34" applyFont="1" applyFill="1" applyBorder="1" applyAlignment="1">
      <alignment horizontal="center" vertical="center"/>
    </xf>
    <xf numFmtId="0" fontId="15" fillId="4" borderId="12" xfId="34" applyFont="1" applyFill="1" applyBorder="1" applyAlignment="1">
      <alignment horizontal="center" vertical="center"/>
    </xf>
    <xf numFmtId="0" fontId="15" fillId="3" borderId="21" xfId="34" applyFont="1" applyFill="1" applyBorder="1" applyAlignment="1">
      <alignment horizontal="center" vertical="center"/>
    </xf>
    <xf numFmtId="0" fontId="33" fillId="4" borderId="21" xfId="34" applyFont="1" applyFill="1" applyBorder="1" applyAlignment="1">
      <alignment horizontal="center" vertical="center"/>
    </xf>
    <xf numFmtId="0" fontId="15" fillId="4" borderId="21" xfId="34" applyFont="1" applyFill="1" applyBorder="1" applyAlignment="1">
      <alignment horizontal="center" vertical="center"/>
    </xf>
    <xf numFmtId="0" fontId="15" fillId="0" borderId="11" xfId="34" applyFont="1" applyBorder="1" applyAlignment="1">
      <alignment horizontal="center" vertical="center"/>
    </xf>
    <xf numFmtId="0" fontId="33" fillId="5" borderId="11" xfId="34" applyFont="1" applyFill="1" applyBorder="1" applyAlignment="1">
      <alignment horizontal="center" vertical="center"/>
    </xf>
    <xf numFmtId="0" fontId="15" fillId="5" borderId="11" xfId="34" applyFont="1" applyFill="1" applyBorder="1" applyAlignment="1">
      <alignment horizontal="center" vertical="center"/>
    </xf>
    <xf numFmtId="0" fontId="33" fillId="5" borderId="12" xfId="34" applyFont="1" applyFill="1" applyBorder="1" applyAlignment="1">
      <alignment horizontal="center" vertical="center"/>
    </xf>
    <xf numFmtId="0" fontId="15" fillId="5" borderId="12" xfId="34" applyFont="1" applyFill="1" applyBorder="1" applyAlignment="1">
      <alignment horizontal="center" vertical="center"/>
    </xf>
    <xf numFmtId="0" fontId="33" fillId="0" borderId="11" xfId="34" applyFont="1" applyBorder="1" applyAlignment="1">
      <alignment horizontal="center" vertical="center"/>
    </xf>
    <xf numFmtId="0" fontId="33" fillId="0" borderId="12" xfId="34" applyFont="1" applyBorder="1" applyAlignment="1">
      <alignment horizontal="center" vertical="center"/>
    </xf>
    <xf numFmtId="0" fontId="33" fillId="5" borderId="27" xfId="34" applyFont="1" applyFill="1" applyBorder="1" applyAlignment="1">
      <alignment horizontal="center" vertical="center"/>
    </xf>
    <xf numFmtId="0" fontId="15" fillId="5" borderId="27" xfId="34" applyFont="1" applyFill="1" applyBorder="1" applyAlignment="1">
      <alignment horizontal="center" vertical="center"/>
    </xf>
    <xf numFmtId="0" fontId="33" fillId="0" borderId="21" xfId="34" applyFont="1" applyBorder="1" applyAlignment="1">
      <alignment horizontal="center" vertical="center"/>
    </xf>
    <xf numFmtId="0" fontId="15" fillId="0" borderId="21" xfId="34" applyFont="1" applyBorder="1" applyAlignment="1">
      <alignment horizontal="center" vertical="center"/>
    </xf>
    <xf numFmtId="0" fontId="33" fillId="0" borderId="22" xfId="34" applyFont="1" applyBorder="1" applyAlignment="1">
      <alignment horizontal="center" vertical="center"/>
    </xf>
    <xf numFmtId="0" fontId="15" fillId="0" borderId="22" xfId="34" applyFont="1" applyBorder="1" applyAlignment="1">
      <alignment horizontal="center" vertical="center"/>
    </xf>
    <xf numFmtId="0" fontId="33" fillId="5" borderId="22" xfId="34" applyFont="1" applyFill="1" applyBorder="1" applyAlignment="1">
      <alignment horizontal="center" vertical="center"/>
    </xf>
    <xf numFmtId="0" fontId="15" fillId="5" borderId="22" xfId="34" applyFont="1" applyFill="1" applyBorder="1" applyAlignment="1">
      <alignment horizontal="center" vertical="center"/>
    </xf>
    <xf numFmtId="0" fontId="33" fillId="0" borderId="23" xfId="34" applyFont="1" applyBorder="1" applyAlignment="1">
      <alignment horizontal="center" vertical="center"/>
    </xf>
    <xf numFmtId="0" fontId="15" fillId="0" borderId="23" xfId="34" applyFont="1" applyBorder="1" applyAlignment="1">
      <alignment horizontal="center" vertical="center"/>
    </xf>
    <xf numFmtId="0" fontId="15" fillId="0" borderId="24" xfId="34" applyFont="1" applyBorder="1" applyAlignment="1">
      <alignment horizontal="center" vertical="center"/>
    </xf>
    <xf numFmtId="0" fontId="4" fillId="0" borderId="0" xfId="34" applyFont="1" applyAlignment="1">
      <alignment horizontal="center"/>
    </xf>
    <xf numFmtId="0" fontId="16" fillId="0" borderId="0" xfId="34" applyFont="1" applyAlignment="1">
      <alignment horizontal="center"/>
    </xf>
    <xf numFmtId="0" fontId="38" fillId="0" borderId="0" xfId="0" applyFont="1" applyAlignment="1">
      <alignment horizontal="center"/>
    </xf>
    <xf numFmtId="0" fontId="39" fillId="0" borderId="0" xfId="0" applyFont="1" applyAlignment="1">
      <alignment vertical="top"/>
    </xf>
    <xf numFmtId="0" fontId="4" fillId="4" borderId="14" xfId="0" applyFont="1" applyFill="1" applyBorder="1" applyAlignment="1">
      <alignment horizontal="center" vertical="center" wrapText="1"/>
    </xf>
    <xf numFmtId="0" fontId="23" fillId="0" borderId="0" xfId="0" applyFont="1" applyAlignment="1">
      <alignment vertical="center" wrapText="1"/>
    </xf>
    <xf numFmtId="0" fontId="5" fillId="0" borderId="0" xfId="0" applyFont="1" applyAlignment="1">
      <alignment wrapText="1"/>
    </xf>
    <xf numFmtId="3" fontId="4" fillId="4" borderId="14" xfId="17" applyNumberFormat="1" applyFont="1" applyFill="1" applyBorder="1">
      <alignment horizontal="right" vertical="center" indent="1"/>
    </xf>
    <xf numFmtId="0" fontId="15" fillId="3" borderId="0" xfId="0" applyFont="1" applyFill="1" applyAlignment="1">
      <alignment horizontal="left" vertical="center"/>
    </xf>
    <xf numFmtId="0" fontId="8" fillId="4" borderId="0" xfId="16" applyFill="1" applyBorder="1" applyAlignment="1">
      <alignment horizontal="center" vertical="center" wrapText="1" readingOrder="2"/>
    </xf>
    <xf numFmtId="3" fontId="16" fillId="4" borderId="0" xfId="6" applyNumberFormat="1" applyFont="1" applyFill="1" applyBorder="1" applyAlignment="1">
      <alignment horizontal="left" vertical="center" wrapText="1" indent="1"/>
    </xf>
    <xf numFmtId="1" fontId="4" fillId="4" borderId="0" xfId="4" applyFont="1" applyFill="1" applyBorder="1" applyAlignment="1">
      <alignment horizontal="center" vertical="center" wrapText="1"/>
    </xf>
    <xf numFmtId="0" fontId="32" fillId="0" borderId="0" xfId="34" applyFont="1"/>
    <xf numFmtId="0" fontId="41" fillId="0" borderId="0" xfId="34" applyFont="1" applyAlignment="1">
      <alignment vertical="center" wrapText="1"/>
    </xf>
    <xf numFmtId="0" fontId="10" fillId="0" borderId="0" xfId="34" applyFont="1"/>
    <xf numFmtId="0" fontId="4" fillId="0" borderId="0" xfId="34" applyFont="1"/>
    <xf numFmtId="0" fontId="5" fillId="0" borderId="0" xfId="34" applyAlignment="1">
      <alignment horizontal="center"/>
    </xf>
    <xf numFmtId="0" fontId="8" fillId="3" borderId="10" xfId="34" applyFont="1" applyFill="1" applyBorder="1" applyAlignment="1">
      <alignment horizontal="right" vertical="center"/>
    </xf>
    <xf numFmtId="0" fontId="4" fillId="3" borderId="10" xfId="34" applyFont="1" applyFill="1" applyBorder="1" applyAlignment="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44" fillId="0" borderId="0" xfId="0" applyFont="1" applyAlignment="1">
      <alignment horizontal="left" vertical="center"/>
    </xf>
    <xf numFmtId="0" fontId="36" fillId="0" borderId="0" xfId="34" applyFont="1" applyAlignment="1">
      <alignment vertical="center"/>
    </xf>
    <xf numFmtId="0" fontId="45" fillId="0" borderId="0" xfId="0" applyFont="1" applyAlignment="1">
      <alignment horizontal="right" vertical="center" readingOrder="1"/>
    </xf>
    <xf numFmtId="0" fontId="45" fillId="0" borderId="0" xfId="0" applyFont="1" applyAlignment="1">
      <alignment horizontal="center" vertical="center"/>
    </xf>
    <xf numFmtId="0" fontId="45" fillId="0" borderId="0" xfId="0" applyFont="1" applyAlignment="1">
      <alignment vertical="center"/>
    </xf>
    <xf numFmtId="1" fontId="9" fillId="0" borderId="0" xfId="34" applyNumberFormat="1" applyFont="1" applyAlignment="1">
      <alignment horizontal="center" vertical="center" wrapText="1"/>
    </xf>
    <xf numFmtId="0" fontId="48" fillId="0" borderId="0" xfId="34" applyFont="1"/>
    <xf numFmtId="0" fontId="11" fillId="0" borderId="16" xfId="15" applyFont="1" applyBorder="1" applyAlignment="1">
      <alignment horizontal="center" vertical="center"/>
    </xf>
    <xf numFmtId="0" fontId="16" fillId="0" borderId="16" xfId="15" applyFont="1" applyBorder="1" applyAlignment="1">
      <alignment horizontal="center" vertical="center"/>
    </xf>
    <xf numFmtId="0" fontId="16" fillId="5" borderId="25" xfId="15" applyFont="1" applyFill="1" applyBorder="1" applyAlignment="1">
      <alignment horizontal="center" vertical="center"/>
    </xf>
    <xf numFmtId="0" fontId="16" fillId="0" borderId="26" xfId="15" applyFont="1" applyBorder="1" applyAlignment="1">
      <alignment horizontal="center" vertical="center"/>
    </xf>
    <xf numFmtId="0" fontId="11" fillId="0" borderId="26" xfId="15" applyFont="1" applyBorder="1" applyAlignment="1">
      <alignment horizontal="center" vertical="center"/>
    </xf>
    <xf numFmtId="0" fontId="11" fillId="5" borderId="25" xfId="15" applyFont="1" applyFill="1" applyBorder="1" applyAlignment="1">
      <alignment horizontal="center" vertical="center"/>
    </xf>
    <xf numFmtId="0" fontId="11" fillId="5" borderId="14" xfId="15" applyFont="1" applyFill="1" applyBorder="1" applyAlignment="1">
      <alignment horizontal="center" vertical="center"/>
    </xf>
    <xf numFmtId="0" fontId="16" fillId="5" borderId="14" xfId="15" applyFont="1" applyFill="1" applyBorder="1" applyAlignment="1">
      <alignment horizontal="center" vertical="center"/>
    </xf>
    <xf numFmtId="0" fontId="16" fillId="0" borderId="14" xfId="15" applyFont="1" applyBorder="1" applyAlignment="1">
      <alignment horizontal="center" vertical="center"/>
    </xf>
    <xf numFmtId="0" fontId="11" fillId="0" borderId="14" xfId="15" applyFont="1" applyBorder="1" applyAlignment="1">
      <alignment horizontal="center" vertical="center"/>
    </xf>
    <xf numFmtId="0" fontId="11" fillId="5" borderId="16" xfId="15" applyFont="1" applyFill="1" applyBorder="1" applyAlignment="1">
      <alignment horizontal="center" vertical="center"/>
    </xf>
    <xf numFmtId="0" fontId="16" fillId="5" borderId="16" xfId="15" applyFont="1" applyFill="1" applyBorder="1" applyAlignment="1">
      <alignment horizontal="center" vertical="center"/>
    </xf>
    <xf numFmtId="0" fontId="16" fillId="4" borderId="14" xfId="15" applyFont="1" applyFill="1" applyBorder="1" applyAlignment="1">
      <alignment horizontal="center" vertical="center"/>
    </xf>
    <xf numFmtId="0" fontId="11" fillId="4" borderId="14" xfId="15" applyFont="1" applyFill="1" applyBorder="1" applyAlignment="1">
      <alignment horizontal="center" vertical="center"/>
    </xf>
    <xf numFmtId="0" fontId="16" fillId="4" borderId="34" xfId="15" applyFont="1" applyFill="1" applyBorder="1" applyAlignment="1">
      <alignment horizontal="center" vertical="center"/>
    </xf>
    <xf numFmtId="0" fontId="16" fillId="4" borderId="16" xfId="34" applyFont="1" applyFill="1" applyBorder="1" applyAlignment="1">
      <alignment horizontal="center" vertical="top"/>
    </xf>
    <xf numFmtId="0" fontId="23" fillId="4" borderId="35" xfId="34" applyFont="1" applyFill="1" applyBorder="1" applyAlignment="1">
      <alignment horizontal="center"/>
    </xf>
    <xf numFmtId="0" fontId="47" fillId="4" borderId="16" xfId="0" applyFont="1" applyFill="1" applyBorder="1" applyAlignment="1">
      <alignment horizontal="center" vertical="top" wrapText="1"/>
    </xf>
    <xf numFmtId="0" fontId="45" fillId="4" borderId="15" xfId="0" applyFont="1" applyFill="1" applyBorder="1" applyAlignment="1">
      <alignment horizontal="center" wrapText="1"/>
    </xf>
    <xf numFmtId="3" fontId="4" fillId="0" borderId="14" xfId="0" applyNumberFormat="1" applyFont="1" applyBorder="1" applyAlignment="1">
      <alignment horizontal="right" vertical="center" indent="1"/>
    </xf>
    <xf numFmtId="3" fontId="4" fillId="4" borderId="14" xfId="0" applyNumberFormat="1" applyFont="1" applyFill="1" applyBorder="1" applyAlignment="1">
      <alignment horizontal="right" vertical="center" indent="1"/>
    </xf>
    <xf numFmtId="0" fontId="23" fillId="4" borderId="15" xfId="6" applyFont="1" applyFill="1" applyBorder="1" applyAlignment="1">
      <alignment horizontal="center" wrapText="1"/>
    </xf>
    <xf numFmtId="0" fontId="16" fillId="4" borderId="16" xfId="6" applyFont="1" applyFill="1" applyBorder="1" applyAlignment="1">
      <alignment horizontal="center" vertical="top" wrapText="1"/>
    </xf>
    <xf numFmtId="165" fontId="5" fillId="0" borderId="11" xfId="34" applyNumberFormat="1" applyBorder="1" applyAlignment="1">
      <alignment horizontal="right" vertical="center" indent="1"/>
    </xf>
    <xf numFmtId="165" fontId="5" fillId="0" borderId="12" xfId="34" applyNumberFormat="1" applyBorder="1" applyAlignment="1">
      <alignment horizontal="right" vertical="center" indent="1"/>
    </xf>
    <xf numFmtId="165" fontId="4" fillId="0" borderId="34" xfId="15" applyNumberFormat="1" applyFont="1" applyBorder="1">
      <alignment horizontal="right" vertical="center" indent="1"/>
    </xf>
    <xf numFmtId="165" fontId="5" fillId="3" borderId="21" xfId="34" applyNumberFormat="1" applyFill="1" applyBorder="1" applyAlignment="1">
      <alignment horizontal="right" vertical="center" indent="1"/>
    </xf>
    <xf numFmtId="165" fontId="5" fillId="3" borderId="22" xfId="34" applyNumberFormat="1" applyFill="1" applyBorder="1" applyAlignment="1">
      <alignment horizontal="right" vertical="center" indent="1"/>
    </xf>
    <xf numFmtId="165" fontId="4" fillId="3" borderId="14" xfId="15" applyNumberFormat="1" applyFont="1" applyFill="1" applyBorder="1">
      <alignment horizontal="right" vertical="center" indent="1"/>
    </xf>
    <xf numFmtId="165" fontId="5" fillId="0" borderId="22" xfId="34" applyNumberFormat="1" applyBorder="1" applyAlignment="1">
      <alignment horizontal="right" vertical="center" indent="1"/>
    </xf>
    <xf numFmtId="165" fontId="4" fillId="0" borderId="15" xfId="15" applyNumberFormat="1" applyFont="1" applyBorder="1">
      <alignment horizontal="right" vertical="center" indent="1"/>
    </xf>
    <xf numFmtId="165" fontId="4" fillId="0" borderId="14" xfId="15" applyNumberFormat="1" applyFont="1" applyBorder="1">
      <alignment horizontal="right" vertical="center" indent="1"/>
    </xf>
    <xf numFmtId="165" fontId="5" fillId="0" borderId="21" xfId="34" applyNumberFormat="1" applyBorder="1" applyAlignment="1">
      <alignment horizontal="right" vertical="center" indent="1"/>
    </xf>
    <xf numFmtId="165" fontId="5" fillId="4" borderId="30" xfId="34" applyNumberFormat="1" applyFill="1" applyBorder="1" applyAlignment="1">
      <alignment horizontal="right" vertical="center" indent="1"/>
    </xf>
    <xf numFmtId="165" fontId="5" fillId="4" borderId="12" xfId="34" applyNumberFormat="1" applyFill="1" applyBorder="1" applyAlignment="1">
      <alignment horizontal="right" vertical="center" indent="1"/>
    </xf>
    <xf numFmtId="165" fontId="4" fillId="4" borderId="34" xfId="15" applyNumberFormat="1" applyFont="1" applyFill="1" applyBorder="1">
      <alignment horizontal="right" vertical="center" indent="1"/>
    </xf>
    <xf numFmtId="165" fontId="5" fillId="0" borderId="23" xfId="34" applyNumberFormat="1" applyBorder="1" applyAlignment="1">
      <alignment horizontal="right" vertical="center" indent="1"/>
    </xf>
    <xf numFmtId="165" fontId="4" fillId="0" borderId="26" xfId="15" applyNumberFormat="1" applyFont="1" applyBorder="1">
      <alignment horizontal="right" vertical="center" indent="1"/>
    </xf>
    <xf numFmtId="165" fontId="5" fillId="5" borderId="11" xfId="34" applyNumberFormat="1" applyFill="1" applyBorder="1" applyAlignment="1">
      <alignment horizontal="right" vertical="center" indent="1"/>
    </xf>
    <xf numFmtId="165" fontId="5" fillId="5" borderId="22" xfId="34" applyNumberFormat="1" applyFill="1" applyBorder="1" applyAlignment="1">
      <alignment horizontal="right" vertical="center" indent="1"/>
    </xf>
    <xf numFmtId="165" fontId="5" fillId="3" borderId="30" xfId="34" applyNumberFormat="1" applyFill="1" applyBorder="1" applyAlignment="1">
      <alignment horizontal="right" vertical="center" indent="1"/>
    </xf>
    <xf numFmtId="165" fontId="5" fillId="3" borderId="12" xfId="34" applyNumberFormat="1" applyFill="1" applyBorder="1" applyAlignment="1">
      <alignment horizontal="right" vertical="center" indent="1"/>
    </xf>
    <xf numFmtId="165" fontId="4" fillId="3" borderId="34" xfId="15" applyNumberFormat="1" applyFont="1" applyFill="1" applyBorder="1">
      <alignment horizontal="right" vertical="center" indent="1"/>
    </xf>
    <xf numFmtId="0" fontId="5" fillId="3" borderId="0" xfId="0" applyFont="1" applyFill="1"/>
    <xf numFmtId="165" fontId="5" fillId="3" borderId="0" xfId="0" applyNumberFormat="1" applyFont="1" applyFill="1"/>
    <xf numFmtId="0" fontId="11" fillId="0" borderId="34" xfId="15" applyFont="1" applyBorder="1" applyAlignment="1">
      <alignment horizontal="center" vertical="center"/>
    </xf>
    <xf numFmtId="0" fontId="11" fillId="4" borderId="34" xfId="15" applyFont="1" applyFill="1" applyBorder="1" applyAlignment="1">
      <alignment horizontal="center" vertical="center"/>
    </xf>
    <xf numFmtId="0" fontId="15" fillId="3" borderId="22" xfId="34" applyFont="1" applyFill="1" applyBorder="1" applyAlignment="1">
      <alignment horizontal="center" vertical="center"/>
    </xf>
    <xf numFmtId="0" fontId="11" fillId="3" borderId="14" xfId="15" applyFont="1" applyFill="1" applyBorder="1" applyAlignment="1">
      <alignment horizontal="center" vertical="center"/>
    </xf>
    <xf numFmtId="165" fontId="5" fillId="4" borderId="21" xfId="34" applyNumberFormat="1" applyFill="1" applyBorder="1" applyAlignment="1">
      <alignment horizontal="right" vertical="center" indent="1"/>
    </xf>
    <xf numFmtId="165" fontId="4" fillId="4" borderId="14" xfId="15" applyNumberFormat="1" applyFont="1" applyFill="1" applyBorder="1">
      <alignment horizontal="right" vertical="center" indent="1"/>
    </xf>
    <xf numFmtId="0" fontId="11" fillId="0" borderId="15" xfId="15" applyFont="1" applyBorder="1" applyAlignment="1">
      <alignment horizontal="center" vertical="center"/>
    </xf>
    <xf numFmtId="165" fontId="5" fillId="4" borderId="11" xfId="34" applyNumberFormat="1" applyFill="1" applyBorder="1" applyAlignment="1">
      <alignment horizontal="right" vertical="center" indent="1"/>
    </xf>
    <xf numFmtId="0" fontId="50" fillId="0" borderId="0" xfId="0" applyFont="1" applyAlignment="1">
      <alignment horizontal="center" vertical="center" wrapText="1"/>
    </xf>
    <xf numFmtId="0" fontId="51" fillId="0" borderId="0" xfId="0" applyFont="1" applyAlignment="1">
      <alignment vertical="center"/>
    </xf>
    <xf numFmtId="0" fontId="52" fillId="0" borderId="0" xfId="0" applyFont="1" applyAlignment="1">
      <alignment horizontal="center" vertical="center" wrapText="1"/>
    </xf>
    <xf numFmtId="0" fontId="5" fillId="0" borderId="0" xfId="0" applyFont="1" applyAlignment="1">
      <alignment horizontal="left" vertical="top" wrapText="1" indent="1"/>
    </xf>
    <xf numFmtId="0" fontId="5" fillId="0" borderId="0" xfId="0" applyFont="1" applyAlignment="1">
      <alignment horizontal="left" vertical="top" indent="1"/>
    </xf>
    <xf numFmtId="0" fontId="46" fillId="0" borderId="0" xfId="0" applyFont="1" applyAlignment="1">
      <alignment horizontal="left" vertical="top" wrapText="1" indent="1"/>
    </xf>
    <xf numFmtId="0" fontId="53" fillId="0" borderId="0" xfId="0" applyFont="1" applyAlignment="1">
      <alignment horizontal="right" vertical="top" wrapText="1" indent="1" readingOrder="2"/>
    </xf>
    <xf numFmtId="0" fontId="54" fillId="0" borderId="0" xfId="0" applyFont="1" applyAlignment="1">
      <alignment horizontal="right" vertical="top" indent="1"/>
    </xf>
    <xf numFmtId="3" fontId="5" fillId="0" borderId="31" xfId="0" applyNumberFormat="1" applyFont="1" applyBorder="1" applyAlignment="1">
      <alignment horizontal="right" vertical="center" indent="1"/>
    </xf>
    <xf numFmtId="3" fontId="5" fillId="5" borderId="7" xfId="0" applyNumberFormat="1" applyFont="1" applyFill="1" applyBorder="1" applyAlignment="1">
      <alignment horizontal="right" vertical="center" indent="1"/>
    </xf>
    <xf numFmtId="3" fontId="5" fillId="5" borderId="8" xfId="0" applyNumberFormat="1" applyFont="1" applyFill="1" applyBorder="1" applyAlignment="1">
      <alignment horizontal="right" vertical="center" indent="1"/>
    </xf>
    <xf numFmtId="3" fontId="10" fillId="4" borderId="20" xfId="17" applyNumberFormat="1" applyFill="1" applyBorder="1">
      <alignment horizontal="right" vertical="center" indent="1"/>
    </xf>
    <xf numFmtId="3" fontId="10" fillId="3" borderId="20" xfId="17" applyNumberFormat="1" applyFill="1" applyBorder="1">
      <alignment horizontal="right" vertical="center" indent="1"/>
    </xf>
    <xf numFmtId="3" fontId="5" fillId="3" borderId="20" xfId="17" applyNumberFormat="1" applyFont="1" applyFill="1" applyBorder="1">
      <alignment horizontal="right" vertical="center" indent="1"/>
    </xf>
    <xf numFmtId="0" fontId="36" fillId="0" borderId="0" xfId="34" applyFont="1" applyAlignment="1">
      <alignment horizontal="center" vertical="center"/>
    </xf>
    <xf numFmtId="3" fontId="36" fillId="0" borderId="0" xfId="34" applyNumberFormat="1" applyFont="1" applyAlignment="1">
      <alignment wrapText="1"/>
    </xf>
    <xf numFmtId="0" fontId="5" fillId="3" borderId="0" xfId="34" applyFill="1" applyAlignment="1">
      <alignment horizontal="center" vertical="center"/>
    </xf>
    <xf numFmtId="0" fontId="5" fillId="3" borderId="0" xfId="34" applyFill="1" applyAlignment="1">
      <alignment horizontal="center"/>
    </xf>
    <xf numFmtId="0" fontId="4" fillId="3" borderId="44" xfId="16" applyFont="1" applyFill="1" applyBorder="1">
      <alignment horizontal="right" vertical="center" wrapText="1" indent="1" readingOrder="2"/>
    </xf>
    <xf numFmtId="3" fontId="10" fillId="3" borderId="44" xfId="17" applyNumberFormat="1" applyFill="1" applyBorder="1">
      <alignment horizontal="right" vertical="center" indent="1"/>
    </xf>
    <xf numFmtId="0" fontId="11" fillId="6" borderId="45" xfId="0" applyFont="1" applyFill="1" applyBorder="1" applyAlignment="1">
      <alignment horizontal="left" vertical="center" wrapText="1" indent="1" readingOrder="1"/>
    </xf>
    <xf numFmtId="0" fontId="4" fillId="4" borderId="46" xfId="16" applyFont="1" applyFill="1" applyBorder="1">
      <alignment horizontal="right" vertical="center" wrapText="1" indent="1" readingOrder="2"/>
    </xf>
    <xf numFmtId="3" fontId="10" fillId="4" borderId="46" xfId="17" applyNumberFormat="1" applyFill="1" applyBorder="1">
      <alignment horizontal="right" vertical="center" indent="1"/>
    </xf>
    <xf numFmtId="0" fontId="11" fillId="5" borderId="47" xfId="0" applyFont="1" applyFill="1" applyBorder="1" applyAlignment="1">
      <alignment horizontal="left" vertical="center" wrapText="1" indent="1" readingOrder="1"/>
    </xf>
    <xf numFmtId="0" fontId="4" fillId="3" borderId="46" xfId="16" applyFont="1" applyFill="1" applyBorder="1">
      <alignment horizontal="right" vertical="center" wrapText="1" indent="1" readingOrder="2"/>
    </xf>
    <xf numFmtId="3" fontId="10" fillId="3" borderId="46" xfId="17" applyNumberFormat="1" applyFill="1" applyBorder="1">
      <alignment horizontal="right" vertical="center" indent="1"/>
    </xf>
    <xf numFmtId="0" fontId="11" fillId="6" borderId="47" xfId="0" applyFont="1" applyFill="1" applyBorder="1" applyAlignment="1">
      <alignment horizontal="left" vertical="center" wrapText="1" indent="1" readingOrder="1"/>
    </xf>
    <xf numFmtId="3" fontId="10" fillId="4" borderId="46" xfId="17" quotePrefix="1" applyNumberFormat="1" applyFill="1" applyBorder="1">
      <alignment horizontal="right" vertical="center" indent="1"/>
    </xf>
    <xf numFmtId="3" fontId="10" fillId="3" borderId="46" xfId="17" quotePrefix="1" applyNumberFormat="1" applyFill="1" applyBorder="1">
      <alignment horizontal="right" vertical="center" indent="1"/>
    </xf>
    <xf numFmtId="3" fontId="5" fillId="3" borderId="57" xfId="17" applyNumberFormat="1" applyFont="1" applyFill="1" applyBorder="1">
      <alignment horizontal="right" vertical="center" indent="1"/>
    </xf>
    <xf numFmtId="0" fontId="11" fillId="3" borderId="44" xfId="18" applyFont="1" applyFill="1" applyBorder="1">
      <alignment horizontal="left" vertical="center" wrapText="1" indent="1"/>
    </xf>
    <xf numFmtId="0" fontId="4" fillId="4" borderId="57" xfId="16" applyFont="1" applyFill="1" applyBorder="1">
      <alignment horizontal="right" vertical="center" wrapText="1" indent="1" readingOrder="2"/>
    </xf>
    <xf numFmtId="3" fontId="5" fillId="4" borderId="57" xfId="17" applyNumberFormat="1" applyFont="1" applyFill="1" applyBorder="1">
      <alignment horizontal="right" vertical="center" indent="1"/>
    </xf>
    <xf numFmtId="0" fontId="11" fillId="4" borderId="57" xfId="18" applyFont="1" applyFill="1" applyBorder="1">
      <alignment horizontal="left" vertical="center" wrapText="1" indent="1"/>
    </xf>
    <xf numFmtId="0" fontId="4" fillId="4" borderId="20" xfId="16" applyFont="1" applyFill="1" applyBorder="1">
      <alignment horizontal="right" vertical="center" wrapText="1" indent="1" readingOrder="2"/>
    </xf>
    <xf numFmtId="3" fontId="5" fillId="4" borderId="20" xfId="17" applyNumberFormat="1" applyFont="1" applyFill="1" applyBorder="1">
      <alignment horizontal="right" vertical="center" indent="1"/>
    </xf>
    <xf numFmtId="0" fontId="11" fillId="4" borderId="20" xfId="18" applyFont="1" applyFill="1" applyBorder="1">
      <alignment horizontal="left" vertical="center" wrapText="1" indent="1"/>
    </xf>
    <xf numFmtId="0" fontId="4" fillId="3" borderId="20" xfId="16" applyFont="1" applyFill="1" applyBorder="1">
      <alignment horizontal="right" vertical="center" wrapText="1" indent="1" readingOrder="2"/>
    </xf>
    <xf numFmtId="0" fontId="11" fillId="3" borderId="20" xfId="18" applyFont="1" applyFill="1" applyBorder="1">
      <alignment horizontal="left" vertical="center" wrapText="1" indent="1"/>
    </xf>
    <xf numFmtId="3" fontId="4" fillId="3" borderId="57" xfId="17" applyNumberFormat="1" applyFont="1" applyFill="1" applyBorder="1">
      <alignment horizontal="right" vertical="center" indent="1"/>
    </xf>
    <xf numFmtId="3" fontId="4" fillId="4" borderId="57" xfId="17" applyNumberFormat="1" applyFont="1" applyFill="1" applyBorder="1">
      <alignment horizontal="right" vertical="center" indent="1"/>
    </xf>
    <xf numFmtId="0" fontId="4" fillId="4" borderId="15" xfId="16" applyFont="1" applyFill="1" applyBorder="1">
      <alignment horizontal="right" vertical="center" wrapText="1" indent="1" readingOrder="2"/>
    </xf>
    <xf numFmtId="0" fontId="11" fillId="5" borderId="20" xfId="0" applyFont="1" applyFill="1" applyBorder="1" applyAlignment="1">
      <alignment horizontal="left" vertical="center" wrapText="1" indent="1" readingOrder="1"/>
    </xf>
    <xf numFmtId="0" fontId="11" fillId="6" borderId="20" xfId="0" applyFont="1" applyFill="1" applyBorder="1" applyAlignment="1">
      <alignment horizontal="left" vertical="center" wrapText="1" indent="1" readingOrder="1"/>
    </xf>
    <xf numFmtId="0" fontId="4" fillId="3" borderId="16" xfId="16" applyFont="1" applyFill="1" applyBorder="1">
      <alignment horizontal="right" vertical="center" wrapText="1" indent="1" readingOrder="2"/>
    </xf>
    <xf numFmtId="0" fontId="4" fillId="4" borderId="16" xfId="16" applyFont="1" applyFill="1" applyBorder="1">
      <alignment horizontal="right" vertical="center" wrapText="1" indent="1" readingOrder="2"/>
    </xf>
    <xf numFmtId="3" fontId="4" fillId="4" borderId="16" xfId="17" applyNumberFormat="1" applyFont="1" applyFill="1" applyBorder="1">
      <alignment horizontal="right" vertical="center" indent="1"/>
    </xf>
    <xf numFmtId="0" fontId="47" fillId="0" borderId="44" xfId="0" applyFont="1" applyBorder="1" applyAlignment="1">
      <alignment horizontal="left" vertical="center" wrapText="1" indent="1"/>
    </xf>
    <xf numFmtId="0" fontId="45" fillId="4" borderId="58" xfId="0" applyFont="1" applyFill="1" applyBorder="1" applyAlignment="1">
      <alignment horizontal="right" vertical="center" indent="1"/>
    </xf>
    <xf numFmtId="0" fontId="47" fillId="4" borderId="58" xfId="0" applyFont="1" applyFill="1" applyBorder="1" applyAlignment="1">
      <alignment horizontal="left" vertical="center" wrapText="1" indent="1"/>
    </xf>
    <xf numFmtId="0" fontId="45" fillId="0" borderId="14" xfId="0" applyFont="1" applyBorder="1" applyAlignment="1">
      <alignment horizontal="right" vertical="center" indent="1"/>
    </xf>
    <xf numFmtId="0" fontId="47" fillId="0" borderId="14" xfId="0" applyFont="1" applyBorder="1" applyAlignment="1">
      <alignment horizontal="left" vertical="center" wrapText="1" indent="1"/>
    </xf>
    <xf numFmtId="0" fontId="45" fillId="4" borderId="57" xfId="0" applyFont="1" applyFill="1" applyBorder="1" applyAlignment="1">
      <alignment horizontal="right" vertical="center" indent="1"/>
    </xf>
    <xf numFmtId="0" fontId="47" fillId="4" borderId="57" xfId="0" applyFont="1" applyFill="1" applyBorder="1" applyAlignment="1">
      <alignment horizontal="left" vertical="center" wrapText="1" indent="1"/>
    </xf>
    <xf numFmtId="0" fontId="45" fillId="3" borderId="46" xfId="0" applyFont="1" applyFill="1" applyBorder="1" applyAlignment="1">
      <alignment horizontal="right" vertical="center" indent="1"/>
    </xf>
    <xf numFmtId="0" fontId="47" fillId="3" borderId="46" xfId="0" applyFont="1" applyFill="1" applyBorder="1" applyAlignment="1">
      <alignment horizontal="left" vertical="center" wrapText="1" indent="1"/>
    </xf>
    <xf numFmtId="0" fontId="45" fillId="4" borderId="48" xfId="0" applyFont="1" applyFill="1" applyBorder="1" applyAlignment="1">
      <alignment horizontal="right" vertical="center" indent="1"/>
    </xf>
    <xf numFmtId="0" fontId="45" fillId="3" borderId="16" xfId="0" applyFont="1" applyFill="1" applyBorder="1" applyAlignment="1">
      <alignment horizontal="right" vertical="center" indent="1"/>
    </xf>
    <xf numFmtId="0" fontId="11" fillId="3" borderId="16" xfId="0" applyFont="1" applyFill="1" applyBorder="1" applyAlignment="1">
      <alignment horizontal="left" vertical="center" wrapText="1" indent="1"/>
    </xf>
    <xf numFmtId="0" fontId="11" fillId="3" borderId="57" xfId="18" applyFont="1" applyFill="1" applyBorder="1" applyAlignment="1">
      <alignment horizontal="left" vertical="center" wrapText="1"/>
    </xf>
    <xf numFmtId="0" fontId="11" fillId="4" borderId="57" xfId="18" applyFont="1" applyFill="1" applyBorder="1" applyAlignment="1">
      <alignment horizontal="left" vertical="center" wrapText="1"/>
    </xf>
    <xf numFmtId="0" fontId="4" fillId="4" borderId="20" xfId="16" applyFont="1" applyFill="1" applyBorder="1" applyAlignment="1">
      <alignment horizontal="right" vertical="center" wrapText="1" readingOrder="2"/>
    </xf>
    <xf numFmtId="0" fontId="4" fillId="0" borderId="57" xfId="16" applyFont="1" applyFill="1" applyBorder="1">
      <alignment horizontal="right" vertical="center" wrapText="1" indent="1" readingOrder="2"/>
    </xf>
    <xf numFmtId="165" fontId="5" fillId="0" borderId="57" xfId="17" quotePrefix="1" applyNumberFormat="1" applyFont="1" applyBorder="1">
      <alignment horizontal="right" vertical="center" indent="1"/>
    </xf>
    <xf numFmtId="0" fontId="11" fillId="0" borderId="57" xfId="17" applyFont="1" applyBorder="1" applyAlignment="1">
      <alignment horizontal="left" vertical="center" indent="1"/>
    </xf>
    <xf numFmtId="0" fontId="4" fillId="4" borderId="44" xfId="16" applyFont="1" applyFill="1" applyBorder="1">
      <alignment horizontal="right" vertical="center" wrapText="1" indent="1" readingOrder="2"/>
    </xf>
    <xf numFmtId="165" fontId="5" fillId="4" borderId="57" xfId="17" quotePrefix="1" applyNumberFormat="1" applyFont="1" applyFill="1" applyBorder="1">
      <alignment horizontal="right" vertical="center" indent="1"/>
    </xf>
    <xf numFmtId="0" fontId="11" fillId="4" borderId="57" xfId="17" applyFont="1" applyFill="1" applyBorder="1" applyAlignment="1">
      <alignment horizontal="left" vertical="center" indent="1"/>
    </xf>
    <xf numFmtId="165" fontId="5" fillId="4" borderId="46" xfId="17" quotePrefix="1" applyNumberFormat="1" applyFont="1" applyFill="1" applyBorder="1">
      <alignment horizontal="right" vertical="center" indent="1"/>
    </xf>
    <xf numFmtId="0" fontId="11" fillId="4" borderId="46" xfId="17" applyFont="1" applyFill="1" applyBorder="1" applyAlignment="1">
      <alignment horizontal="left" vertical="center" indent="1"/>
    </xf>
    <xf numFmtId="0" fontId="11" fillId="3" borderId="16" xfId="17" applyFont="1" applyFill="1" applyBorder="1" applyAlignment="1">
      <alignment horizontal="left" vertical="center" wrapText="1" indent="1"/>
    </xf>
    <xf numFmtId="0" fontId="5" fillId="3" borderId="57" xfId="17" applyFont="1" applyFill="1" applyBorder="1">
      <alignment horizontal="right" vertical="center" indent="1"/>
    </xf>
    <xf numFmtId="0" fontId="5" fillId="5" borderId="57" xfId="17" applyFont="1" applyFill="1" applyBorder="1">
      <alignment horizontal="right" vertical="center" indent="1"/>
    </xf>
    <xf numFmtId="0" fontId="5" fillId="4" borderId="57" xfId="17" applyFont="1" applyFill="1" applyBorder="1">
      <alignment horizontal="right" vertical="center" indent="1"/>
    </xf>
    <xf numFmtId="0" fontId="5" fillId="4" borderId="20" xfId="17" applyFont="1" applyFill="1" applyBorder="1">
      <alignment horizontal="right" vertical="center" indent="1"/>
    </xf>
    <xf numFmtId="0" fontId="5" fillId="3" borderId="20" xfId="17" applyFont="1" applyFill="1" applyBorder="1">
      <alignment horizontal="right" vertical="center" indent="1"/>
    </xf>
    <xf numFmtId="0" fontId="4" fillId="4" borderId="14" xfId="17" applyFont="1" applyFill="1" applyBorder="1">
      <alignment horizontal="right" vertical="center" indent="1"/>
    </xf>
    <xf numFmtId="0" fontId="9" fillId="3" borderId="57" xfId="16" applyFont="1" applyFill="1" applyBorder="1">
      <alignment horizontal="right" vertical="center" wrapText="1" indent="1" readingOrder="2"/>
    </xf>
    <xf numFmtId="0" fontId="9" fillId="4" borderId="46" xfId="16" applyFont="1" applyFill="1" applyBorder="1">
      <alignment horizontal="right" vertical="center" wrapText="1" indent="1" readingOrder="2"/>
    </xf>
    <xf numFmtId="0" fontId="9" fillId="3" borderId="46" xfId="16" applyFont="1" applyFill="1" applyBorder="1">
      <alignment horizontal="right" vertical="center" wrapText="1" indent="1" readingOrder="2"/>
    </xf>
    <xf numFmtId="0" fontId="9" fillId="3" borderId="48" xfId="16" applyFont="1" applyFill="1" applyBorder="1">
      <alignment horizontal="right" vertical="center" wrapText="1" indent="1" readingOrder="2"/>
    </xf>
    <xf numFmtId="0" fontId="9" fillId="4" borderId="48" xfId="16" applyFont="1" applyFill="1" applyBorder="1">
      <alignment horizontal="right" vertical="center" wrapText="1" indent="1" readingOrder="2"/>
    </xf>
    <xf numFmtId="0" fontId="11" fillId="5" borderId="16" xfId="0" applyFont="1" applyFill="1" applyBorder="1" applyAlignment="1">
      <alignment horizontal="left" vertical="center" wrapText="1" indent="1" readingOrder="1"/>
    </xf>
    <xf numFmtId="0" fontId="8" fillId="4" borderId="14" xfId="0" applyFont="1" applyFill="1" applyBorder="1" applyAlignment="1">
      <alignment horizontal="center" vertical="center"/>
    </xf>
    <xf numFmtId="0" fontId="4" fillId="3" borderId="31" xfId="0" applyFont="1" applyFill="1" applyBorder="1" applyAlignment="1">
      <alignment horizontal="right" vertical="center" indent="1"/>
    </xf>
    <xf numFmtId="168" fontId="5" fillId="0" borderId="20" xfId="48" applyNumberFormat="1" applyFont="1" applyBorder="1" applyAlignment="1">
      <alignment horizontal="right" vertical="center" indent="1"/>
    </xf>
    <xf numFmtId="0" fontId="11" fillId="3" borderId="31" xfId="0" applyFont="1" applyFill="1" applyBorder="1" applyAlignment="1">
      <alignment horizontal="left" vertical="center" indent="1"/>
    </xf>
    <xf numFmtId="0" fontId="4" fillId="4" borderId="7" xfId="0" applyFont="1" applyFill="1" applyBorder="1" applyAlignment="1">
      <alignment horizontal="right" vertical="center" indent="1"/>
    </xf>
    <xf numFmtId="0" fontId="5" fillId="5" borderId="20" xfId="0" applyFont="1" applyFill="1" applyBorder="1" applyAlignment="1">
      <alignment horizontal="right" vertical="center" indent="1"/>
    </xf>
    <xf numFmtId="0" fontId="11" fillId="4" borderId="7" xfId="0" applyFont="1" applyFill="1" applyBorder="1" applyAlignment="1">
      <alignment horizontal="left" vertical="center" indent="1"/>
    </xf>
    <xf numFmtId="0" fontId="5" fillId="0" borderId="20" xfId="0" applyFont="1" applyBorder="1" applyAlignment="1">
      <alignment horizontal="right" vertical="center" indent="1"/>
    </xf>
    <xf numFmtId="0" fontId="11" fillId="3" borderId="7" xfId="0" applyFont="1" applyFill="1" applyBorder="1" applyAlignment="1">
      <alignment horizontal="left" vertical="center" indent="1"/>
    </xf>
    <xf numFmtId="0" fontId="11" fillId="3" borderId="13" xfId="0" applyFont="1" applyFill="1" applyBorder="1" applyAlignment="1">
      <alignment horizontal="left" vertical="center" indent="1"/>
    </xf>
    <xf numFmtId="0" fontId="0" fillId="0" borderId="0" xfId="0" applyAlignment="1">
      <alignment horizontal="right"/>
    </xf>
    <xf numFmtId="0" fontId="4" fillId="4" borderId="15" xfId="6" applyFont="1" applyFill="1" applyBorder="1">
      <alignment horizontal="center" vertical="center" wrapText="1"/>
    </xf>
    <xf numFmtId="0" fontId="4" fillId="4" borderId="20" xfId="6" applyFont="1" applyFill="1" applyBorder="1">
      <alignment horizontal="center" vertical="center" wrapText="1"/>
    </xf>
    <xf numFmtId="0" fontId="4" fillId="4" borderId="16" xfId="6" applyFont="1" applyFill="1" applyBorder="1">
      <alignment horizontal="center" vertical="center" wrapText="1"/>
    </xf>
    <xf numFmtId="0" fontId="4" fillId="3" borderId="63" xfId="16" applyFont="1" applyFill="1" applyBorder="1" applyAlignment="1">
      <alignment horizontal="left" vertical="center" wrapText="1" readingOrder="2"/>
    </xf>
    <xf numFmtId="0" fontId="4" fillId="4" borderId="64" xfId="16" applyFont="1" applyFill="1" applyBorder="1" applyAlignment="1">
      <alignment horizontal="left" vertical="center" wrapText="1" readingOrder="2"/>
    </xf>
    <xf numFmtId="0" fontId="4" fillId="3" borderId="64" xfId="16" applyFont="1" applyFill="1" applyBorder="1" applyAlignment="1">
      <alignment horizontal="left" vertical="center" wrapText="1" readingOrder="2"/>
    </xf>
    <xf numFmtId="0" fontId="4" fillId="4" borderId="65" xfId="16" applyFont="1" applyFill="1" applyBorder="1" applyAlignment="1">
      <alignment horizontal="left" vertical="center" wrapText="1" readingOrder="2"/>
    </xf>
    <xf numFmtId="0" fontId="4" fillId="3" borderId="44" xfId="16" applyFont="1" applyFill="1" applyBorder="1" applyAlignment="1">
      <alignment horizontal="right" vertical="center" wrapText="1" readingOrder="2"/>
    </xf>
    <xf numFmtId="0" fontId="11" fillId="3" borderId="44" xfId="18" applyFont="1" applyFill="1" applyBorder="1" applyAlignment="1">
      <alignment horizontal="left" vertical="center" wrapText="1"/>
    </xf>
    <xf numFmtId="0" fontId="4" fillId="3" borderId="59" xfId="16" applyFont="1" applyFill="1" applyBorder="1" applyAlignment="1">
      <alignment horizontal="right" vertical="center" wrapText="1" readingOrder="2"/>
    </xf>
    <xf numFmtId="0" fontId="4" fillId="4" borderId="57" xfId="16" applyFont="1" applyFill="1" applyBorder="1" applyAlignment="1">
      <alignment horizontal="right" vertical="center" wrapText="1" readingOrder="2"/>
    </xf>
    <xf numFmtId="0" fontId="4" fillId="4" borderId="66" xfId="16" applyFont="1" applyFill="1" applyBorder="1" applyAlignment="1">
      <alignment horizontal="right" vertical="center" wrapText="1" readingOrder="2"/>
    </xf>
    <xf numFmtId="0" fontId="4" fillId="3" borderId="57" xfId="16" applyFont="1" applyFill="1" applyBorder="1" applyAlignment="1">
      <alignment horizontal="right" vertical="center" wrapText="1" readingOrder="2"/>
    </xf>
    <xf numFmtId="0" fontId="4" fillId="3" borderId="66" xfId="16" applyFont="1" applyFill="1" applyBorder="1" applyAlignment="1">
      <alignment horizontal="right" vertical="center" wrapText="1" readingOrder="2"/>
    </xf>
    <xf numFmtId="0" fontId="4" fillId="4" borderId="16" xfId="16" applyFont="1" applyFill="1" applyBorder="1" applyAlignment="1">
      <alignment horizontal="right" vertical="center" wrapText="1" readingOrder="2"/>
    </xf>
    <xf numFmtId="3" fontId="5" fillId="4" borderId="16" xfId="17" applyNumberFormat="1" applyFont="1" applyFill="1" applyBorder="1">
      <alignment horizontal="right" vertical="center" indent="1"/>
    </xf>
    <xf numFmtId="0" fontId="11" fillId="4" borderId="16" xfId="18" applyFont="1" applyFill="1" applyBorder="1" applyAlignment="1">
      <alignment horizontal="left" vertical="center" wrapText="1"/>
    </xf>
    <xf numFmtId="0" fontId="4" fillId="4" borderId="28" xfId="16" applyFont="1" applyFill="1" applyBorder="1" applyAlignment="1">
      <alignment horizontal="right" vertical="center" wrapText="1" readingOrder="2"/>
    </xf>
    <xf numFmtId="3" fontId="4" fillId="3" borderId="14" xfId="17" applyNumberFormat="1" applyFont="1" applyFill="1" applyBorder="1">
      <alignment horizontal="right" vertical="center" indent="1"/>
    </xf>
    <xf numFmtId="165" fontId="16" fillId="4" borderId="16" xfId="6" applyNumberFormat="1" applyFont="1" applyFill="1" applyBorder="1" applyAlignment="1">
      <alignment horizontal="center" vertical="top" wrapText="1"/>
    </xf>
    <xf numFmtId="165" fontId="23" fillId="4" borderId="15" xfId="6" applyNumberFormat="1" applyFont="1" applyFill="1" applyBorder="1" applyAlignment="1">
      <alignment horizontal="center" wrapText="1"/>
    </xf>
    <xf numFmtId="3" fontId="5" fillId="3" borderId="44" xfId="17" applyNumberFormat="1" applyFont="1" applyFill="1" applyBorder="1" applyAlignment="1">
      <alignment horizontal="center" vertical="center"/>
    </xf>
    <xf numFmtId="3" fontId="10" fillId="3" borderId="57" xfId="17" applyNumberFormat="1" applyFill="1" applyBorder="1">
      <alignment horizontal="right" vertical="center" indent="1"/>
    </xf>
    <xf numFmtId="3" fontId="10" fillId="4" borderId="57" xfId="17" applyNumberFormat="1" applyFill="1" applyBorder="1">
      <alignment horizontal="right" vertical="center" indent="1"/>
    </xf>
    <xf numFmtId="3" fontId="10" fillId="0" borderId="58" xfId="17" applyNumberFormat="1" applyBorder="1">
      <alignment horizontal="right" vertical="center" indent="1"/>
    </xf>
    <xf numFmtId="3" fontId="10" fillId="0" borderId="20" xfId="17" applyNumberFormat="1" applyBorder="1">
      <alignment horizontal="right" vertical="center" indent="1"/>
    </xf>
    <xf numFmtId="0" fontId="4" fillId="4" borderId="14" xfId="16" applyFont="1" applyFill="1" applyBorder="1">
      <alignment horizontal="right" vertical="center" wrapText="1" indent="1" readingOrder="2"/>
    </xf>
    <xf numFmtId="0" fontId="11" fillId="4" borderId="14" xfId="18" applyFont="1" applyFill="1" applyBorder="1">
      <alignment horizontal="left" vertical="center" wrapText="1" indent="1"/>
    </xf>
    <xf numFmtId="0" fontId="5" fillId="0" borderId="0" xfId="0" applyFont="1" applyAlignment="1">
      <alignment horizontal="right" vertical="center" readingOrder="2"/>
    </xf>
    <xf numFmtId="0" fontId="15" fillId="0" borderId="0" xfId="0" applyFont="1" applyAlignment="1">
      <alignment horizontal="left" vertical="center" readingOrder="1"/>
    </xf>
    <xf numFmtId="0" fontId="55" fillId="0" borderId="0" xfId="0" applyFont="1" applyAlignment="1">
      <alignment vertical="center"/>
    </xf>
    <xf numFmtId="0" fontId="5" fillId="0" borderId="0" xfId="10" applyFont="1" applyAlignment="1">
      <alignment horizontal="right" vertical="center" readingOrder="2"/>
    </xf>
    <xf numFmtId="0" fontId="5" fillId="3" borderId="0" xfId="0" applyFont="1" applyFill="1" applyAlignment="1">
      <alignment horizontal="right" vertical="center" readingOrder="2"/>
    </xf>
    <xf numFmtId="3" fontId="5" fillId="3" borderId="0" xfId="0" applyNumberFormat="1" applyFont="1" applyFill="1" applyAlignment="1">
      <alignment horizontal="right" vertical="center" indent="1"/>
    </xf>
    <xf numFmtId="0" fontId="4" fillId="4" borderId="15" xfId="6" applyFont="1" applyFill="1" applyBorder="1" applyAlignment="1">
      <alignment horizontal="center" wrapText="1"/>
    </xf>
    <xf numFmtId="0" fontId="4" fillId="4" borderId="15" xfId="14" applyFont="1" applyFill="1" applyBorder="1" applyAlignment="1">
      <alignment horizontal="center" wrapText="1"/>
    </xf>
    <xf numFmtId="0" fontId="16" fillId="0" borderId="34" xfId="15" applyFont="1" applyBorder="1" applyAlignment="1">
      <alignment horizontal="center" vertical="center"/>
    </xf>
    <xf numFmtId="0" fontId="33" fillId="3" borderId="21" xfId="34" applyFont="1" applyFill="1" applyBorder="1" applyAlignment="1">
      <alignment horizontal="center" vertical="center"/>
    </xf>
    <xf numFmtId="0" fontId="33" fillId="3" borderId="22" xfId="34" applyFont="1" applyFill="1" applyBorder="1" applyAlignment="1">
      <alignment horizontal="center" vertical="center"/>
    </xf>
    <xf numFmtId="0" fontId="16" fillId="3" borderId="14" xfId="15" applyFont="1" applyFill="1" applyBorder="1" applyAlignment="1">
      <alignment horizontal="center" vertical="center"/>
    </xf>
    <xf numFmtId="0" fontId="16" fillId="0" borderId="15" xfId="15" applyFont="1" applyBorder="1" applyAlignment="1">
      <alignment horizontal="center" vertical="center"/>
    </xf>
    <xf numFmtId="0" fontId="4" fillId="6" borderId="67" xfId="0" applyFont="1" applyFill="1" applyBorder="1" applyAlignment="1">
      <alignment horizontal="right" vertical="center" indent="1" readingOrder="2"/>
    </xf>
    <xf numFmtId="0" fontId="4" fillId="5" borderId="67" xfId="0" applyFont="1" applyFill="1" applyBorder="1" applyAlignment="1">
      <alignment horizontal="right" vertical="center" indent="1" readingOrder="2"/>
    </xf>
    <xf numFmtId="0" fontId="4" fillId="6" borderId="68" xfId="0" applyFont="1" applyFill="1" applyBorder="1" applyAlignment="1">
      <alignment horizontal="right" vertical="center" indent="1" readingOrder="2"/>
    </xf>
    <xf numFmtId="0" fontId="11" fillId="3" borderId="57" xfId="17" applyFont="1" applyFill="1" applyBorder="1" applyAlignment="1">
      <alignment horizontal="left" vertical="center" indent="1"/>
    </xf>
    <xf numFmtId="0" fontId="4" fillId="3" borderId="15" xfId="16" applyFont="1" applyFill="1" applyBorder="1">
      <alignment horizontal="right" vertical="center" wrapText="1" indent="1" readingOrder="2"/>
    </xf>
    <xf numFmtId="0" fontId="11" fillId="3" borderId="20" xfId="17" applyFont="1" applyFill="1" applyBorder="1" applyAlignment="1">
      <alignment horizontal="left" vertical="center" indent="1"/>
    </xf>
    <xf numFmtId="0" fontId="11" fillId="4" borderId="14" xfId="17" applyFont="1" applyFill="1" applyBorder="1" applyAlignment="1">
      <alignment horizontal="left" vertical="center" indent="1"/>
    </xf>
    <xf numFmtId="0" fontId="8" fillId="4" borderId="14" xfId="0" applyFont="1" applyFill="1" applyBorder="1" applyAlignment="1">
      <alignment horizontal="center" vertical="center" wrapText="1"/>
    </xf>
    <xf numFmtId="0" fontId="23" fillId="3" borderId="31" xfId="0" applyFont="1" applyFill="1" applyBorder="1" applyAlignment="1">
      <alignment horizontal="right" vertical="center" indent="1"/>
    </xf>
    <xf numFmtId="0" fontId="16" fillId="3" borderId="31" xfId="0" applyFont="1" applyFill="1" applyBorder="1" applyAlignment="1">
      <alignment horizontal="left" vertical="center" indent="1"/>
    </xf>
    <xf numFmtId="0" fontId="23" fillId="4" borderId="8" xfId="0" applyFont="1" applyFill="1" applyBorder="1" applyAlignment="1">
      <alignment horizontal="right" vertical="center" indent="1"/>
    </xf>
    <xf numFmtId="0" fontId="16" fillId="4" borderId="8" xfId="0" applyFont="1" applyFill="1" applyBorder="1" applyAlignment="1">
      <alignment horizontal="left" vertical="center" indent="1"/>
    </xf>
    <xf numFmtId="0" fontId="23" fillId="3" borderId="14" xfId="0" applyFont="1" applyFill="1" applyBorder="1" applyAlignment="1">
      <alignment horizontal="right" vertical="center" indent="1"/>
    </xf>
    <xf numFmtId="0" fontId="16" fillId="3" borderId="14" xfId="0" applyFont="1" applyFill="1" applyBorder="1" applyAlignment="1">
      <alignment horizontal="left" vertical="center" indent="1"/>
    </xf>
    <xf numFmtId="0" fontId="11" fillId="6" borderId="67" xfId="0" applyFont="1" applyFill="1" applyBorder="1" applyAlignment="1">
      <alignment horizontal="left" vertical="center" indent="1" readingOrder="1"/>
    </xf>
    <xf numFmtId="0" fontId="11" fillId="5" borderId="67" xfId="0" applyFont="1" applyFill="1" applyBorder="1" applyAlignment="1">
      <alignment horizontal="left" vertical="center" indent="1" readingOrder="1"/>
    </xf>
    <xf numFmtId="0" fontId="4" fillId="4" borderId="8" xfId="0" applyFont="1" applyFill="1" applyBorder="1" applyAlignment="1">
      <alignment horizontal="right" vertical="center" indent="1"/>
    </xf>
    <xf numFmtId="0" fontId="11" fillId="5" borderId="20" xfId="0" applyFont="1" applyFill="1" applyBorder="1" applyAlignment="1">
      <alignment horizontal="left" vertical="center" indent="1" readingOrder="1"/>
    </xf>
    <xf numFmtId="0" fontId="4" fillId="3" borderId="14" xfId="0" applyFont="1" applyFill="1" applyBorder="1" applyAlignment="1">
      <alignment horizontal="right" vertical="center" indent="1"/>
    </xf>
    <xf numFmtId="0" fontId="11" fillId="3" borderId="14" xfId="0" applyFont="1" applyFill="1" applyBorder="1" applyAlignment="1">
      <alignment horizontal="left" vertical="center" indent="1"/>
    </xf>
    <xf numFmtId="0" fontId="4" fillId="3" borderId="31" xfId="0" applyFont="1" applyFill="1" applyBorder="1" applyAlignment="1">
      <alignment horizontal="left" vertical="center" indent="1"/>
    </xf>
    <xf numFmtId="0" fontId="8" fillId="4" borderId="7" xfId="0" applyFont="1" applyFill="1" applyBorder="1" applyAlignment="1">
      <alignment horizontal="right" vertical="center" indent="1" readingOrder="2"/>
    </xf>
    <xf numFmtId="0" fontId="4" fillId="4" borderId="7" xfId="0" applyFont="1" applyFill="1" applyBorder="1" applyAlignment="1">
      <alignment horizontal="left" vertical="center" indent="1"/>
    </xf>
    <xf numFmtId="0" fontId="8" fillId="3" borderId="7" xfId="0" applyFont="1" applyFill="1" applyBorder="1" applyAlignment="1">
      <alignment horizontal="right" vertical="center" indent="1" readingOrder="2"/>
    </xf>
    <xf numFmtId="3" fontId="5" fillId="0" borderId="7" xfId="0" applyNumberFormat="1" applyFont="1" applyBorder="1" applyAlignment="1">
      <alignment horizontal="right" vertical="center" indent="1"/>
    </xf>
    <xf numFmtId="0" fontId="4" fillId="3" borderId="7" xfId="0" applyFont="1" applyFill="1" applyBorder="1" applyAlignment="1">
      <alignment horizontal="left" vertical="center" indent="1"/>
    </xf>
    <xf numFmtId="0" fontId="8" fillId="4" borderId="8" xfId="0" applyFont="1" applyFill="1" applyBorder="1" applyAlignment="1">
      <alignment horizontal="right" vertical="center" indent="1" readingOrder="2"/>
    </xf>
    <xf numFmtId="0" fontId="4" fillId="4" borderId="8" xfId="0" applyFont="1" applyFill="1" applyBorder="1" applyAlignment="1">
      <alignment horizontal="left" vertical="center" indent="1"/>
    </xf>
    <xf numFmtId="0" fontId="8" fillId="3" borderId="14" xfId="0" applyFont="1" applyFill="1" applyBorder="1" applyAlignment="1">
      <alignment horizontal="center" vertical="center"/>
    </xf>
    <xf numFmtId="0" fontId="4" fillId="3" borderId="14" xfId="0" applyFont="1" applyFill="1" applyBorder="1" applyAlignment="1">
      <alignment horizontal="center" vertical="center"/>
    </xf>
    <xf numFmtId="0" fontId="4" fillId="4" borderId="7" xfId="0" applyFont="1" applyFill="1" applyBorder="1" applyAlignment="1">
      <alignment horizontal="center" vertical="center" readingOrder="2"/>
    </xf>
    <xf numFmtId="0" fontId="11" fillId="4" borderId="7" xfId="0" applyFont="1" applyFill="1" applyBorder="1" applyAlignment="1">
      <alignment horizontal="center" vertical="center"/>
    </xf>
    <xf numFmtId="0" fontId="11" fillId="3" borderId="14" xfId="0" applyFont="1" applyFill="1" applyBorder="1" applyAlignment="1">
      <alignment horizontal="center" vertical="center"/>
    </xf>
    <xf numFmtId="0" fontId="4" fillId="3" borderId="7" xfId="0" applyFont="1" applyFill="1" applyBorder="1" applyAlignment="1">
      <alignment horizontal="center" vertical="center" readingOrder="2"/>
    </xf>
    <xf numFmtId="0" fontId="11" fillId="3" borderId="7" xfId="0" applyFont="1" applyFill="1" applyBorder="1" applyAlignment="1">
      <alignment horizontal="center" vertical="center"/>
    </xf>
    <xf numFmtId="0" fontId="11" fillId="4" borderId="14" xfId="0" applyFont="1" applyFill="1" applyBorder="1" applyAlignment="1">
      <alignment horizontal="center" vertical="center"/>
    </xf>
    <xf numFmtId="0" fontId="23" fillId="4" borderId="7" xfId="0" applyFont="1" applyFill="1" applyBorder="1" applyAlignment="1">
      <alignment horizontal="center" vertical="center" readingOrder="2"/>
    </xf>
    <xf numFmtId="0" fontId="16" fillId="4" borderId="7" xfId="0" applyFont="1" applyFill="1" applyBorder="1" applyAlignment="1">
      <alignment horizontal="center" vertical="center"/>
    </xf>
    <xf numFmtId="3" fontId="23" fillId="0" borderId="0" xfId="0" applyNumberFormat="1" applyFont="1" applyAlignment="1">
      <alignment horizontal="center" vertical="center"/>
    </xf>
    <xf numFmtId="0" fontId="8" fillId="3" borderId="0" xfId="0" applyFont="1" applyFill="1" applyAlignment="1">
      <alignment horizontal="center" vertical="center"/>
    </xf>
    <xf numFmtId="0" fontId="5" fillId="0" borderId="9" xfId="0" applyFont="1" applyBorder="1" applyAlignment="1">
      <alignment horizontal="right" readingOrder="2"/>
    </xf>
    <xf numFmtId="0" fontId="15" fillId="0" borderId="9" xfId="0" applyFont="1" applyBorder="1"/>
    <xf numFmtId="0" fontId="5" fillId="0" borderId="0" xfId="34" applyAlignment="1">
      <alignment horizontal="right" vertical="center" readingOrder="2"/>
    </xf>
    <xf numFmtId="0" fontId="31" fillId="3" borderId="0" xfId="1" applyFont="1" applyFill="1" applyAlignment="1">
      <alignment horizontal="center" vertical="center"/>
    </xf>
    <xf numFmtId="0" fontId="8" fillId="3" borderId="0" xfId="2" applyFont="1" applyFill="1" applyAlignment="1">
      <alignment horizontal="center" vertical="center"/>
    </xf>
    <xf numFmtId="0" fontId="15" fillId="0" borderId="0" xfId="34" applyFont="1" applyAlignment="1">
      <alignment horizontal="left" vertical="center"/>
    </xf>
    <xf numFmtId="168" fontId="5" fillId="0" borderId="11" xfId="53" applyNumberFormat="1" applyFont="1" applyFill="1" applyBorder="1" applyAlignment="1">
      <alignment horizontal="right" vertical="center" indent="1"/>
    </xf>
    <xf numFmtId="168" fontId="5" fillId="0" borderId="12" xfId="53" applyNumberFormat="1" applyFont="1" applyFill="1" applyBorder="1" applyAlignment="1">
      <alignment horizontal="right" vertical="center" indent="1"/>
    </xf>
    <xf numFmtId="168" fontId="4" fillId="0" borderId="34" xfId="53" applyNumberFormat="1" applyFont="1" applyFill="1" applyBorder="1" applyAlignment="1">
      <alignment horizontal="right" vertical="center" indent="1"/>
    </xf>
    <xf numFmtId="168" fontId="5" fillId="4" borderId="30" xfId="53" applyNumberFormat="1" applyFont="1" applyFill="1" applyBorder="1" applyAlignment="1">
      <alignment horizontal="right" vertical="center" indent="1"/>
    </xf>
    <xf numFmtId="168" fontId="5" fillId="4" borderId="12" xfId="53" applyNumberFormat="1" applyFont="1" applyFill="1" applyBorder="1" applyAlignment="1">
      <alignment horizontal="right" vertical="center" indent="1"/>
    </xf>
    <xf numFmtId="168" fontId="4" fillId="4" borderId="34" xfId="53" applyNumberFormat="1" applyFont="1" applyFill="1" applyBorder="1" applyAlignment="1">
      <alignment horizontal="right" vertical="center" indent="1"/>
    </xf>
    <xf numFmtId="168" fontId="5" fillId="3" borderId="21" xfId="53" applyNumberFormat="1" applyFont="1" applyFill="1" applyBorder="1" applyAlignment="1">
      <alignment horizontal="right" vertical="center" indent="1"/>
    </xf>
    <xf numFmtId="168" fontId="5" fillId="3" borderId="22" xfId="53" applyNumberFormat="1" applyFont="1" applyFill="1" applyBorder="1" applyAlignment="1">
      <alignment horizontal="right" vertical="center" indent="1"/>
    </xf>
    <xf numFmtId="168" fontId="5" fillId="4" borderId="21" xfId="53" applyNumberFormat="1" applyFont="1" applyFill="1" applyBorder="1" applyAlignment="1">
      <alignment horizontal="right" vertical="center" indent="1"/>
    </xf>
    <xf numFmtId="168" fontId="4" fillId="4" borderId="14" xfId="53" applyNumberFormat="1" applyFont="1" applyFill="1" applyBorder="1" applyAlignment="1">
      <alignment horizontal="right" vertical="center" indent="1"/>
    </xf>
    <xf numFmtId="168" fontId="5" fillId="4" borderId="11" xfId="53" applyNumberFormat="1" applyFont="1" applyFill="1" applyBorder="1" applyAlignment="1">
      <alignment horizontal="right" vertical="center" indent="1"/>
    </xf>
    <xf numFmtId="168" fontId="5" fillId="5" borderId="11" xfId="53" applyNumberFormat="1" applyFont="1" applyFill="1" applyBorder="1" applyAlignment="1">
      <alignment horizontal="right" vertical="center" indent="1"/>
    </xf>
    <xf numFmtId="168" fontId="5" fillId="5" borderId="22" xfId="53" applyNumberFormat="1" applyFont="1" applyFill="1" applyBorder="1" applyAlignment="1">
      <alignment horizontal="right" vertical="center" indent="1"/>
    </xf>
    <xf numFmtId="168" fontId="5" fillId="3" borderId="30" xfId="53" applyNumberFormat="1" applyFont="1" applyFill="1" applyBorder="1" applyAlignment="1">
      <alignment horizontal="right" vertical="center" indent="1"/>
    </xf>
    <xf numFmtId="168" fontId="5" fillId="3" borderId="12" xfId="53" applyNumberFormat="1" applyFont="1" applyFill="1" applyBorder="1" applyAlignment="1">
      <alignment horizontal="right" vertical="center" indent="1"/>
    </xf>
    <xf numFmtId="168" fontId="4" fillId="3" borderId="34" xfId="53" applyNumberFormat="1" applyFont="1" applyFill="1" applyBorder="1" applyAlignment="1">
      <alignment horizontal="right" vertical="center" indent="1"/>
    </xf>
    <xf numFmtId="168" fontId="46" fillId="0" borderId="44" xfId="53" applyNumberFormat="1" applyFont="1" applyFill="1" applyBorder="1" applyAlignment="1">
      <alignment horizontal="right" vertical="center" indent="1"/>
    </xf>
    <xf numFmtId="168" fontId="45" fillId="0" borderId="44" xfId="53" applyNumberFormat="1" applyFont="1" applyFill="1" applyBorder="1" applyAlignment="1">
      <alignment horizontal="right" vertical="center" indent="1"/>
    </xf>
    <xf numFmtId="168" fontId="46" fillId="4" borderId="48" xfId="53" applyNumberFormat="1" applyFont="1" applyFill="1" applyBorder="1" applyAlignment="1">
      <alignment horizontal="right" vertical="center" indent="1"/>
    </xf>
    <xf numFmtId="168" fontId="45" fillId="4" borderId="48" xfId="53" applyNumberFormat="1" applyFont="1" applyFill="1" applyBorder="1" applyAlignment="1">
      <alignment horizontal="right" vertical="center" indent="1"/>
    </xf>
    <xf numFmtId="168" fontId="45" fillId="0" borderId="14" xfId="53" applyNumberFormat="1" applyFont="1" applyFill="1" applyBorder="1" applyAlignment="1">
      <alignment horizontal="right" vertical="center" indent="1"/>
    </xf>
    <xf numFmtId="168" fontId="46" fillId="4" borderId="57" xfId="53" applyNumberFormat="1" applyFont="1" applyFill="1" applyBorder="1" applyAlignment="1">
      <alignment horizontal="right" vertical="center" indent="1"/>
    </xf>
    <xf numFmtId="168" fontId="45" fillId="4" borderId="57" xfId="53" applyNumberFormat="1" applyFont="1" applyFill="1" applyBorder="1" applyAlignment="1">
      <alignment horizontal="right" vertical="center" indent="1"/>
    </xf>
    <xf numFmtId="168" fontId="46" fillId="3" borderId="46" xfId="53" applyNumberFormat="1" applyFont="1" applyFill="1" applyBorder="1" applyAlignment="1">
      <alignment horizontal="right" vertical="center" indent="1"/>
    </xf>
    <xf numFmtId="168" fontId="45" fillId="3" borderId="46" xfId="53" applyNumberFormat="1" applyFont="1" applyFill="1" applyBorder="1" applyAlignment="1">
      <alignment horizontal="right" vertical="center" indent="1"/>
    </xf>
    <xf numFmtId="168" fontId="45" fillId="3" borderId="16" xfId="53" applyNumberFormat="1" applyFont="1" applyFill="1" applyBorder="1" applyAlignment="1">
      <alignment horizontal="right" vertical="center" indent="1"/>
    </xf>
    <xf numFmtId="168" fontId="4" fillId="3" borderId="0" xfId="53" applyNumberFormat="1" applyFont="1" applyFill="1" applyBorder="1" applyAlignment="1">
      <alignment horizontal="right" vertical="center" indent="1"/>
    </xf>
    <xf numFmtId="165" fontId="4" fillId="3" borderId="0" xfId="15" applyNumberFormat="1" applyFont="1" applyFill="1" applyBorder="1">
      <alignment horizontal="right" vertical="center" indent="1"/>
    </xf>
    <xf numFmtId="0" fontId="11" fillId="0" borderId="0" xfId="15" applyFont="1" applyBorder="1" applyAlignment="1">
      <alignment horizontal="center" vertical="center"/>
    </xf>
    <xf numFmtId="0" fontId="11" fillId="0" borderId="0" xfId="34" applyFont="1" applyAlignment="1">
      <alignment horizontal="center" vertical="center" wrapText="1"/>
    </xf>
    <xf numFmtId="0" fontId="4" fillId="3" borderId="0" xfId="34" applyFont="1" applyFill="1" applyAlignment="1">
      <alignment horizontal="left" vertical="center"/>
    </xf>
    <xf numFmtId="0" fontId="4" fillId="4" borderId="0" xfId="34" applyFont="1" applyFill="1" applyAlignment="1">
      <alignment horizontal="center" vertical="center"/>
    </xf>
    <xf numFmtId="168" fontId="57" fillId="0" borderId="0" xfId="53" applyNumberFormat="1" applyFont="1"/>
    <xf numFmtId="0" fontId="11" fillId="4" borderId="0" xfId="34" applyFont="1" applyFill="1" applyAlignment="1">
      <alignment horizontal="center" vertical="center" wrapText="1"/>
    </xf>
    <xf numFmtId="0" fontId="11" fillId="3" borderId="0" xfId="34" applyFont="1" applyFill="1" applyAlignment="1">
      <alignment horizontal="center" vertical="center" wrapText="1"/>
    </xf>
    <xf numFmtId="0" fontId="11" fillId="5" borderId="0" xfId="34" applyFont="1" applyFill="1" applyAlignment="1">
      <alignment horizontal="center" vertical="center" wrapText="1"/>
    </xf>
    <xf numFmtId="0" fontId="5" fillId="0" borderId="9" xfId="34" applyBorder="1" applyAlignment="1">
      <alignment vertical="center" readingOrder="2"/>
    </xf>
    <xf numFmtId="168" fontId="4" fillId="3" borderId="9" xfId="53" applyNumberFormat="1" applyFont="1" applyFill="1" applyBorder="1" applyAlignment="1">
      <alignment horizontal="right" vertical="center" indent="1"/>
    </xf>
    <xf numFmtId="165" fontId="4" fillId="3" borderId="9" xfId="15" applyNumberFormat="1" applyFont="1" applyFill="1" applyBorder="1">
      <alignment horizontal="right" vertical="center" indent="1"/>
    </xf>
    <xf numFmtId="0" fontId="15" fillId="0" borderId="9" xfId="34" applyFont="1" applyBorder="1" applyAlignment="1">
      <alignment horizontal="left" vertical="center"/>
    </xf>
    <xf numFmtId="165" fontId="4" fillId="4" borderId="15" xfId="15" applyNumberFormat="1" applyFont="1" applyFill="1" applyBorder="1">
      <alignment horizontal="right" vertical="center" indent="1"/>
    </xf>
    <xf numFmtId="0" fontId="11" fillId="4" borderId="48" xfId="0" applyFont="1" applyFill="1" applyBorder="1" applyAlignment="1">
      <alignment horizontal="left" vertical="center" wrapText="1" indent="1"/>
    </xf>
    <xf numFmtId="3" fontId="5" fillId="3" borderId="70" xfId="17" applyNumberFormat="1" applyFont="1" applyFill="1" applyBorder="1">
      <alignment horizontal="right" vertical="center" indent="1"/>
    </xf>
    <xf numFmtId="0" fontId="4" fillId="3" borderId="70" xfId="18" applyFont="1" applyFill="1" applyBorder="1" applyAlignment="1">
      <alignment horizontal="center" vertical="center" wrapText="1"/>
    </xf>
    <xf numFmtId="0" fontId="23" fillId="4" borderId="73" xfId="6" applyFont="1" applyFill="1" applyBorder="1">
      <alignment horizontal="center" vertical="center" wrapText="1"/>
    </xf>
    <xf numFmtId="0" fontId="23" fillId="4" borderId="9" xfId="6" applyFont="1" applyFill="1" applyBorder="1">
      <alignment horizontal="center" vertical="center" wrapText="1"/>
    </xf>
    <xf numFmtId="0" fontId="23" fillId="4" borderId="74" xfId="6" applyFont="1" applyFill="1" applyBorder="1">
      <alignment horizontal="center" vertical="center" wrapText="1"/>
    </xf>
    <xf numFmtId="0" fontId="16" fillId="4" borderId="71" xfId="6" applyFont="1" applyFill="1" applyBorder="1" applyAlignment="1">
      <alignment horizontal="center" vertical="top" wrapText="1"/>
    </xf>
    <xf numFmtId="0" fontId="4" fillId="4" borderId="10" xfId="6" applyFont="1" applyFill="1" applyBorder="1">
      <alignment horizontal="center" vertical="center" wrapText="1"/>
    </xf>
    <xf numFmtId="0" fontId="4" fillId="4" borderId="72" xfId="6" applyFont="1" applyFill="1" applyBorder="1">
      <alignment horizontal="center" vertical="center" wrapText="1"/>
    </xf>
    <xf numFmtId="3" fontId="4" fillId="4" borderId="20" xfId="17" applyNumberFormat="1" applyFont="1" applyFill="1" applyBorder="1">
      <alignment horizontal="right" vertical="center" indent="1"/>
    </xf>
    <xf numFmtId="3" fontId="4" fillId="3" borderId="20" xfId="17" applyNumberFormat="1" applyFont="1" applyFill="1" applyBorder="1">
      <alignment horizontal="right" vertical="center" indent="1"/>
    </xf>
    <xf numFmtId="0" fontId="15" fillId="0" borderId="0" xfId="11" applyFont="1" applyAlignment="1">
      <alignment vertical="center"/>
    </xf>
    <xf numFmtId="0" fontId="11" fillId="3" borderId="14" xfId="17" applyFont="1" applyFill="1" applyBorder="1" applyAlignment="1">
      <alignment vertical="center"/>
    </xf>
    <xf numFmtId="0" fontId="11" fillId="3" borderId="47" xfId="0" applyFont="1" applyFill="1" applyBorder="1" applyAlignment="1">
      <alignment horizontal="left" vertical="center" wrapText="1" indent="1" readingOrder="1"/>
    </xf>
    <xf numFmtId="0" fontId="11" fillId="4" borderId="47" xfId="0" applyFont="1" applyFill="1" applyBorder="1" applyAlignment="1">
      <alignment horizontal="left" vertical="center" wrapText="1" indent="1" readingOrder="1"/>
    </xf>
    <xf numFmtId="0" fontId="23" fillId="3" borderId="42" xfId="0" applyFont="1" applyFill="1" applyBorder="1" applyAlignment="1">
      <alignment horizontal="right" vertical="center" indent="1"/>
    </xf>
    <xf numFmtId="0" fontId="4" fillId="0" borderId="42" xfId="0" applyFont="1" applyBorder="1" applyAlignment="1">
      <alignment horizontal="center" vertical="center"/>
    </xf>
    <xf numFmtId="0" fontId="16" fillId="3" borderId="42" xfId="0" applyFont="1" applyFill="1" applyBorder="1" applyAlignment="1">
      <alignment horizontal="left" vertical="center" indent="1"/>
    </xf>
    <xf numFmtId="0" fontId="4" fillId="3" borderId="7" xfId="0" applyFont="1" applyFill="1" applyBorder="1" applyAlignment="1">
      <alignment horizontal="center" vertical="center"/>
    </xf>
    <xf numFmtId="0" fontId="4" fillId="4" borderId="13" xfId="0" applyFont="1" applyFill="1" applyBorder="1" applyAlignment="1">
      <alignment horizontal="center" vertical="center" readingOrder="2"/>
    </xf>
    <xf numFmtId="3" fontId="5" fillId="5" borderId="13" xfId="0" applyNumberFormat="1" applyFont="1" applyFill="1" applyBorder="1" applyAlignment="1">
      <alignment horizontal="right" vertical="center" indent="1"/>
    </xf>
    <xf numFmtId="0" fontId="11" fillId="4" borderId="13" xfId="0" applyFont="1" applyFill="1" applyBorder="1" applyAlignment="1">
      <alignment horizontal="center" vertical="center"/>
    </xf>
    <xf numFmtId="0" fontId="23" fillId="4" borderId="42" xfId="0" applyFont="1" applyFill="1" applyBorder="1" applyAlignment="1">
      <alignment horizontal="right" vertical="center" indent="1"/>
    </xf>
    <xf numFmtId="3" fontId="4" fillId="4" borderId="42" xfId="0" applyNumberFormat="1" applyFont="1" applyFill="1" applyBorder="1" applyAlignment="1">
      <alignment horizontal="right" vertical="center" indent="1"/>
    </xf>
    <xf numFmtId="0" fontId="16" fillId="4" borderId="42" xfId="0" applyFont="1" applyFill="1" applyBorder="1" applyAlignment="1">
      <alignment horizontal="left" vertical="center" indent="1"/>
    </xf>
    <xf numFmtId="3" fontId="5" fillId="3" borderId="7" xfId="0" applyNumberFormat="1" applyFont="1" applyFill="1" applyBorder="1" applyAlignment="1">
      <alignment horizontal="right" vertical="center" indent="1"/>
    </xf>
    <xf numFmtId="0" fontId="4" fillId="3" borderId="13" xfId="0" applyFont="1" applyFill="1" applyBorder="1" applyAlignment="1">
      <alignment horizontal="center" vertical="center"/>
    </xf>
    <xf numFmtId="3" fontId="5" fillId="0" borderId="13" xfId="0" applyNumberFormat="1" applyFont="1" applyBorder="1" applyAlignment="1">
      <alignment horizontal="right" vertical="center" indent="1"/>
    </xf>
    <xf numFmtId="0" fontId="11" fillId="3" borderId="13" xfId="0" applyFont="1" applyFill="1" applyBorder="1" applyAlignment="1">
      <alignment horizontal="center" vertical="center"/>
    </xf>
    <xf numFmtId="3" fontId="4" fillId="0" borderId="42" xfId="0" applyNumberFormat="1" applyFont="1" applyBorder="1" applyAlignment="1">
      <alignment horizontal="right" vertical="center" indent="1"/>
    </xf>
    <xf numFmtId="49" fontId="23" fillId="3" borderId="7" xfId="0" applyNumberFormat="1" applyFont="1" applyFill="1" applyBorder="1" applyAlignment="1">
      <alignment horizontal="center" vertical="center" readingOrder="2"/>
    </xf>
    <xf numFmtId="0" fontId="16" fillId="3" borderId="7" xfId="0" applyFont="1" applyFill="1" applyBorder="1" applyAlignment="1">
      <alignment horizontal="center" vertical="center"/>
    </xf>
    <xf numFmtId="0" fontId="0" fillId="4" borderId="7" xfId="0" applyFill="1" applyBorder="1" applyAlignment="1">
      <alignment horizontal="right" vertical="center" indent="1"/>
    </xf>
    <xf numFmtId="0" fontId="0" fillId="0" borderId="7" xfId="0" applyBorder="1" applyAlignment="1">
      <alignment horizontal="right" vertical="center" indent="1"/>
    </xf>
    <xf numFmtId="0" fontId="9" fillId="4" borderId="15" xfId="6" applyFont="1" applyFill="1" applyBorder="1" applyAlignment="1">
      <alignment horizontal="center" vertical="center"/>
    </xf>
    <xf numFmtId="0" fontId="9" fillId="4" borderId="20" xfId="6" applyFont="1" applyFill="1" applyBorder="1" applyAlignment="1">
      <alignment horizontal="center" vertical="center"/>
    </xf>
    <xf numFmtId="0" fontId="9" fillId="4" borderId="16" xfId="6" applyFont="1" applyFill="1" applyBorder="1" applyAlignment="1">
      <alignment horizontal="center" vertical="center"/>
    </xf>
    <xf numFmtId="0" fontId="4" fillId="3" borderId="48" xfId="16" applyFont="1" applyFill="1" applyBorder="1">
      <alignment horizontal="right" vertical="center" wrapText="1" indent="1" readingOrder="2"/>
    </xf>
    <xf numFmtId="165" fontId="10" fillId="3" borderId="20" xfId="17" applyNumberFormat="1" applyFill="1" applyBorder="1">
      <alignment horizontal="right" vertical="center" indent="1"/>
    </xf>
    <xf numFmtId="165" fontId="10" fillId="4" borderId="20" xfId="17" quotePrefix="1" applyNumberFormat="1" applyFill="1" applyBorder="1">
      <alignment horizontal="right" vertical="center" indent="1"/>
    </xf>
    <xf numFmtId="165" fontId="10" fillId="3" borderId="20" xfId="17" quotePrefix="1" applyNumberFormat="1" applyFill="1" applyBorder="1">
      <alignment horizontal="right" vertical="center" indent="1"/>
    </xf>
    <xf numFmtId="165" fontId="10" fillId="4" borderId="16" xfId="17" quotePrefix="1" applyNumberFormat="1" applyFill="1" applyBorder="1">
      <alignment horizontal="right" vertical="center" indent="1"/>
    </xf>
    <xf numFmtId="0" fontId="13" fillId="3" borderId="13" xfId="16" applyFont="1" applyFill="1" applyBorder="1" applyAlignment="1">
      <alignment horizontal="center" vertical="center" wrapText="1" readingOrder="2"/>
    </xf>
    <xf numFmtId="3" fontId="10" fillId="3" borderId="13" xfId="17" applyNumberFormat="1" applyFill="1" applyBorder="1">
      <alignment horizontal="right" vertical="center" indent="1"/>
    </xf>
    <xf numFmtId="3" fontId="9" fillId="3" borderId="13" xfId="15" applyNumberFormat="1" applyFont="1" applyFill="1" applyBorder="1">
      <alignment horizontal="right" vertical="center" indent="1"/>
    </xf>
    <xf numFmtId="0" fontId="9" fillId="3" borderId="13" xfId="18" applyFont="1" applyFill="1" applyBorder="1" applyAlignment="1">
      <alignment horizontal="center" vertical="center" wrapText="1"/>
    </xf>
    <xf numFmtId="3" fontId="5" fillId="4" borderId="70" xfId="17" applyNumberFormat="1" applyFont="1" applyFill="1" applyBorder="1">
      <alignment horizontal="right" vertical="center" indent="1"/>
    </xf>
    <xf numFmtId="3" fontId="4" fillId="4" borderId="70" xfId="15" applyNumberFormat="1" applyFont="1" applyFill="1" applyBorder="1">
      <alignment horizontal="right" vertical="center" indent="1"/>
    </xf>
    <xf numFmtId="0" fontId="4" fillId="4" borderId="70" xfId="18" applyFont="1" applyFill="1" applyBorder="1" applyAlignment="1">
      <alignment horizontal="center" vertical="center" wrapText="1"/>
    </xf>
    <xf numFmtId="169" fontId="5" fillId="0" borderId="31" xfId="61" applyNumberFormat="1" applyFont="1" applyFill="1" applyBorder="1" applyAlignment="1">
      <alignment horizontal="center" vertical="center"/>
    </xf>
    <xf numFmtId="169" fontId="5" fillId="5" borderId="7" xfId="61" applyNumberFormat="1" applyFont="1" applyFill="1" applyBorder="1" applyAlignment="1">
      <alignment horizontal="center" vertical="center"/>
    </xf>
    <xf numFmtId="169" fontId="5" fillId="0" borderId="7" xfId="61" applyNumberFormat="1" applyFont="1" applyFill="1" applyBorder="1" applyAlignment="1">
      <alignment horizontal="center" vertical="center"/>
    </xf>
    <xf numFmtId="169" fontId="5" fillId="5" borderId="8" xfId="61" applyNumberFormat="1" applyFont="1" applyFill="1" applyBorder="1" applyAlignment="1">
      <alignment horizontal="center" vertical="center"/>
    </xf>
    <xf numFmtId="0" fontId="13" fillId="4" borderId="13" xfId="16" applyFont="1" applyFill="1" applyBorder="1" applyAlignment="1">
      <alignment horizontal="center" vertical="center" wrapText="1" readingOrder="2"/>
    </xf>
    <xf numFmtId="3" fontId="10" fillId="4" borderId="13" xfId="17" applyNumberFormat="1" applyFill="1" applyBorder="1">
      <alignment horizontal="right" vertical="center" indent="1"/>
    </xf>
    <xf numFmtId="3" fontId="9" fillId="4" borderId="13" xfId="15" applyNumberFormat="1" applyFont="1" applyFill="1" applyBorder="1">
      <alignment horizontal="right" vertical="center" indent="1"/>
    </xf>
    <xf numFmtId="0" fontId="9" fillId="4" borderId="13" xfId="18" applyFont="1" applyFill="1" applyBorder="1" applyAlignment="1">
      <alignment horizontal="center" vertical="center" wrapText="1"/>
    </xf>
    <xf numFmtId="3" fontId="4" fillId="3" borderId="70" xfId="15" applyNumberFormat="1" applyFont="1" applyFill="1" applyBorder="1">
      <alignment horizontal="right" vertical="center" indent="1"/>
    </xf>
    <xf numFmtId="0" fontId="11" fillId="4" borderId="44" xfId="18" applyFont="1" applyFill="1" applyBorder="1">
      <alignment horizontal="left" vertical="center" wrapText="1" indent="1"/>
    </xf>
    <xf numFmtId="0" fontId="4" fillId="3" borderId="0" xfId="16" applyFont="1" applyFill="1" applyBorder="1">
      <alignment horizontal="right" vertical="center" wrapText="1" indent="1" readingOrder="2"/>
    </xf>
    <xf numFmtId="3" fontId="5" fillId="3" borderId="75" xfId="17" applyNumberFormat="1" applyFont="1" applyFill="1" applyBorder="1">
      <alignment horizontal="right" vertical="center" indent="1"/>
    </xf>
    <xf numFmtId="0" fontId="4" fillId="3" borderId="57" xfId="16" applyFont="1" applyFill="1" applyBorder="1">
      <alignment horizontal="right" vertical="center" wrapText="1" indent="1" readingOrder="2"/>
    </xf>
    <xf numFmtId="0" fontId="11" fillId="3" borderId="57" xfId="18" applyFont="1" applyFill="1" applyBorder="1">
      <alignment horizontal="left" vertical="center" wrapText="1" indent="1"/>
    </xf>
    <xf numFmtId="3" fontId="4" fillId="3" borderId="28" xfId="17" applyNumberFormat="1" applyFont="1" applyFill="1" applyBorder="1">
      <alignment horizontal="right" vertical="center" indent="1"/>
    </xf>
    <xf numFmtId="0" fontId="11" fillId="3" borderId="0" xfId="18" applyFont="1" applyFill="1" applyBorder="1">
      <alignment horizontal="left" vertical="center" wrapText="1" indent="1"/>
    </xf>
    <xf numFmtId="3" fontId="5" fillId="0" borderId="42" xfId="17" applyNumberFormat="1" applyFont="1" applyBorder="1" applyAlignment="1">
      <alignment horizontal="center" vertical="center"/>
    </xf>
    <xf numFmtId="3" fontId="5" fillId="4" borderId="7" xfId="17" applyNumberFormat="1" applyFont="1" applyFill="1" applyBorder="1" applyAlignment="1">
      <alignment horizontal="center" vertical="center" wrapText="1"/>
    </xf>
    <xf numFmtId="3" fontId="5" fillId="4" borderId="8" xfId="17" applyNumberFormat="1" applyFont="1" applyFill="1" applyBorder="1" applyAlignment="1">
      <alignment horizontal="center" vertical="center"/>
    </xf>
    <xf numFmtId="3" fontId="5" fillId="3" borderId="20" xfId="17" applyNumberFormat="1" applyFont="1" applyFill="1" applyBorder="1" applyAlignment="1">
      <alignment horizontal="center" vertical="center"/>
    </xf>
    <xf numFmtId="0" fontId="4" fillId="4" borderId="14" xfId="6" applyFont="1" applyFill="1" applyBorder="1">
      <alignment horizontal="center" vertical="center" wrapText="1"/>
    </xf>
    <xf numFmtId="3" fontId="5" fillId="3" borderId="46" xfId="17" applyNumberFormat="1" applyFont="1" applyFill="1" applyBorder="1">
      <alignment horizontal="right" vertical="center" indent="1"/>
    </xf>
    <xf numFmtId="3" fontId="4" fillId="3" borderId="46" xfId="17" applyNumberFormat="1" applyFont="1" applyFill="1" applyBorder="1">
      <alignment horizontal="right" vertical="center" indent="1"/>
    </xf>
    <xf numFmtId="0" fontId="11" fillId="3" borderId="46" xfId="18" applyFont="1" applyFill="1" applyBorder="1">
      <alignment horizontal="left" vertical="center" wrapText="1" indent="1"/>
    </xf>
    <xf numFmtId="3" fontId="5" fillId="3" borderId="44" xfId="17" applyNumberFormat="1" applyFont="1" applyFill="1" applyBorder="1">
      <alignment horizontal="right" vertical="center" indent="1"/>
    </xf>
    <xf numFmtId="165" fontId="5" fillId="3" borderId="44" xfId="17" applyNumberFormat="1" applyFont="1" applyFill="1" applyBorder="1">
      <alignment horizontal="right" vertical="center" indent="1"/>
    </xf>
    <xf numFmtId="165" fontId="5" fillId="4" borderId="57" xfId="17" applyNumberFormat="1" applyFont="1" applyFill="1" applyBorder="1">
      <alignment horizontal="right" vertical="center" indent="1"/>
    </xf>
    <xf numFmtId="165" fontId="5" fillId="3" borderId="57" xfId="17" applyNumberFormat="1" applyFont="1" applyFill="1" applyBorder="1">
      <alignment horizontal="right" vertical="center" indent="1"/>
    </xf>
    <xf numFmtId="165" fontId="5" fillId="4" borderId="16" xfId="17" applyNumberFormat="1" applyFont="1" applyFill="1" applyBorder="1">
      <alignment horizontal="right" vertical="center" indent="1"/>
    </xf>
    <xf numFmtId="1" fontId="4" fillId="0" borderId="0" xfId="34" applyNumberFormat="1" applyFont="1" applyAlignment="1">
      <alignment horizontal="center" vertical="center"/>
    </xf>
    <xf numFmtId="3" fontId="5" fillId="4" borderId="57" xfId="15" applyNumberFormat="1" applyFont="1" applyFill="1" applyBorder="1">
      <alignment horizontal="right" vertical="center" indent="1"/>
    </xf>
    <xf numFmtId="3" fontId="5" fillId="0" borderId="0" xfId="34" applyNumberFormat="1"/>
    <xf numFmtId="3" fontId="5" fillId="4" borderId="58" xfId="15" applyNumberFormat="1" applyFont="1" applyFill="1" applyBorder="1">
      <alignment horizontal="right" vertical="center" indent="1"/>
    </xf>
    <xf numFmtId="3" fontId="5" fillId="4" borderId="46" xfId="15" applyNumberFormat="1" applyFont="1" applyFill="1" applyBorder="1">
      <alignment horizontal="right" vertical="center" indent="1"/>
    </xf>
    <xf numFmtId="3" fontId="5" fillId="3" borderId="58" xfId="15" applyNumberFormat="1" applyFont="1" applyFill="1" applyBorder="1">
      <alignment horizontal="right" vertical="center" indent="1"/>
    </xf>
    <xf numFmtId="3" fontId="5" fillId="4" borderId="20" xfId="15" applyNumberFormat="1" applyFont="1" applyFill="1" applyBorder="1">
      <alignment horizontal="right" vertical="center" indent="1"/>
    </xf>
    <xf numFmtId="3" fontId="5" fillId="3" borderId="20" xfId="15" applyNumberFormat="1" applyFont="1" applyFill="1" applyBorder="1">
      <alignment horizontal="right" vertical="center" indent="1"/>
    </xf>
    <xf numFmtId="3" fontId="4" fillId="4" borderId="14" xfId="15" applyNumberFormat="1" applyFont="1" applyFill="1" applyBorder="1">
      <alignment horizontal="right" vertical="center" indent="1"/>
    </xf>
    <xf numFmtId="169" fontId="5" fillId="0" borderId="20" xfId="61" applyNumberFormat="1" applyFont="1" applyFill="1" applyBorder="1" applyAlignment="1">
      <alignment horizontal="center" vertical="center"/>
    </xf>
    <xf numFmtId="169" fontId="5" fillId="5" borderId="20" xfId="61" applyNumberFormat="1" applyFont="1" applyFill="1" applyBorder="1" applyAlignment="1">
      <alignment horizontal="center" vertical="center"/>
    </xf>
    <xf numFmtId="3" fontId="4" fillId="4" borderId="48" xfId="17" applyNumberFormat="1" applyFont="1" applyFill="1" applyBorder="1">
      <alignment horizontal="right" vertical="center" indent="1"/>
    </xf>
    <xf numFmtId="0" fontId="4" fillId="3" borderId="14" xfId="14" applyFont="1" applyFill="1" applyBorder="1" applyAlignment="1">
      <alignment horizontal="center" vertical="center" wrapText="1" readingOrder="2"/>
    </xf>
    <xf numFmtId="3" fontId="4" fillId="3" borderId="14" xfId="14" applyNumberFormat="1" applyFont="1" applyFill="1" applyBorder="1" applyAlignment="1">
      <alignment horizontal="right" vertical="center" indent="1"/>
    </xf>
    <xf numFmtId="0" fontId="11" fillId="3" borderId="14" xfId="14" applyFont="1" applyFill="1" applyBorder="1" applyAlignment="1">
      <alignment horizontal="center" vertical="center"/>
    </xf>
    <xf numFmtId="0" fontId="11" fillId="0" borderId="0" xfId="0" applyFont="1"/>
    <xf numFmtId="0" fontId="15" fillId="0" borderId="0" xfId="43" applyFont="1"/>
    <xf numFmtId="3" fontId="15" fillId="6" borderId="79" xfId="43" applyNumberFormat="1" applyFont="1" applyFill="1" applyBorder="1" applyAlignment="1">
      <alignment horizontal="center" vertical="center" wrapText="1"/>
    </xf>
    <xf numFmtId="0" fontId="15" fillId="6" borderId="80" xfId="43" applyFont="1" applyFill="1" applyBorder="1" applyAlignment="1">
      <alignment horizontal="center" vertical="center" wrapText="1"/>
    </xf>
    <xf numFmtId="3" fontId="15" fillId="4" borderId="79" xfId="43" applyNumberFormat="1" applyFont="1" applyFill="1" applyBorder="1" applyAlignment="1">
      <alignment horizontal="center" vertical="center" wrapText="1"/>
    </xf>
    <xf numFmtId="0" fontId="15" fillId="4" borderId="80" xfId="43" applyFont="1" applyFill="1" applyBorder="1" applyAlignment="1">
      <alignment horizontal="center" vertical="center" wrapText="1"/>
    </xf>
    <xf numFmtId="0" fontId="4" fillId="4" borderId="84" xfId="43" applyFont="1" applyFill="1" applyBorder="1" applyAlignment="1">
      <alignment horizontal="center" wrapText="1"/>
    </xf>
    <xf numFmtId="3" fontId="15" fillId="6" borderId="83" xfId="43" applyNumberFormat="1" applyFont="1" applyFill="1" applyBorder="1" applyAlignment="1">
      <alignment horizontal="center" vertical="center" wrapText="1"/>
    </xf>
    <xf numFmtId="0" fontId="15" fillId="6" borderId="64" xfId="43" applyFont="1" applyFill="1" applyBorder="1" applyAlignment="1">
      <alignment horizontal="center" vertical="center" wrapText="1"/>
    </xf>
    <xf numFmtId="3" fontId="15" fillId="4" borderId="88" xfId="43" applyNumberFormat="1" applyFont="1" applyFill="1" applyBorder="1" applyAlignment="1">
      <alignment horizontal="center" vertical="center" wrapText="1"/>
    </xf>
    <xf numFmtId="0" fontId="15" fillId="4" borderId="89" xfId="43" applyFont="1" applyFill="1" applyBorder="1" applyAlignment="1">
      <alignment horizontal="center" vertical="center" wrapText="1"/>
    </xf>
    <xf numFmtId="0" fontId="11" fillId="6" borderId="85" xfId="43" applyFont="1" applyFill="1" applyBorder="1" applyAlignment="1">
      <alignment horizontal="center" vertical="center" wrapText="1"/>
    </xf>
    <xf numFmtId="0" fontId="11" fillId="4" borderId="78" xfId="43" applyFont="1" applyFill="1" applyBorder="1" applyAlignment="1">
      <alignment horizontal="center" vertical="center" wrapText="1"/>
    </xf>
    <xf numFmtId="0" fontId="11" fillId="6" borderId="78" xfId="43" applyFont="1" applyFill="1" applyBorder="1" applyAlignment="1">
      <alignment horizontal="center" vertical="center" wrapText="1"/>
    </xf>
    <xf numFmtId="0" fontId="11" fillId="4" borderId="87" xfId="43" applyFont="1" applyFill="1" applyBorder="1" applyAlignment="1">
      <alignment horizontal="center" vertical="center" wrapText="1"/>
    </xf>
    <xf numFmtId="3" fontId="11" fillId="3" borderId="91" xfId="43" applyNumberFormat="1" applyFont="1" applyFill="1" applyBorder="1" applyAlignment="1">
      <alignment horizontal="center" vertical="center" wrapText="1"/>
    </xf>
    <xf numFmtId="0" fontId="4" fillId="3" borderId="33" xfId="43" applyFont="1" applyFill="1" applyBorder="1" applyAlignment="1">
      <alignment horizontal="center" vertical="center" wrapText="1"/>
    </xf>
    <xf numFmtId="0" fontId="4" fillId="3" borderId="90" xfId="43" applyFont="1" applyFill="1" applyBorder="1" applyAlignment="1">
      <alignment horizontal="center" vertical="center" wrapText="1"/>
    </xf>
    <xf numFmtId="0" fontId="11" fillId="4" borderId="86" xfId="43" applyFont="1" applyFill="1" applyBorder="1" applyAlignment="1">
      <alignment horizontal="center" vertical="top" wrapText="1"/>
    </xf>
    <xf numFmtId="1" fontId="11" fillId="4" borderId="65" xfId="34" applyNumberFormat="1" applyFont="1" applyFill="1" applyBorder="1" applyAlignment="1">
      <alignment horizontal="center" vertical="top" wrapText="1"/>
    </xf>
    <xf numFmtId="0" fontId="11" fillId="4" borderId="16" xfId="34" applyFont="1" applyFill="1" applyBorder="1" applyAlignment="1">
      <alignment horizontal="center" vertical="top" wrapText="1"/>
    </xf>
    <xf numFmtId="0" fontId="11" fillId="4" borderId="16" xfId="34" applyFont="1" applyFill="1" applyBorder="1" applyAlignment="1">
      <alignment horizontal="center" vertical="top" wrapText="1" readingOrder="1"/>
    </xf>
    <xf numFmtId="0" fontId="11" fillId="4" borderId="92" xfId="34" applyFont="1" applyFill="1" applyBorder="1" applyAlignment="1">
      <alignment horizontal="center" vertical="top" wrapText="1"/>
    </xf>
    <xf numFmtId="0" fontId="9" fillId="4" borderId="15" xfId="6" applyFont="1" applyFill="1" applyBorder="1">
      <alignment horizontal="center" vertical="center" wrapText="1"/>
    </xf>
    <xf numFmtId="0" fontId="9" fillId="4" borderId="20" xfId="6" applyFont="1" applyFill="1" applyBorder="1">
      <alignment horizontal="center" vertical="center" wrapText="1"/>
    </xf>
    <xf numFmtId="0" fontId="9" fillId="4" borderId="16" xfId="6" applyFont="1" applyFill="1" applyBorder="1">
      <alignment horizontal="center" vertical="center" wrapText="1"/>
    </xf>
    <xf numFmtId="3" fontId="10" fillId="3" borderId="15" xfId="17" applyNumberFormat="1" applyFill="1" applyBorder="1">
      <alignment horizontal="right" vertical="center" indent="1"/>
    </xf>
    <xf numFmtId="3" fontId="10" fillId="4" borderId="20" xfId="17" quotePrefix="1" applyNumberFormat="1" applyFill="1" applyBorder="1">
      <alignment horizontal="right" vertical="center" indent="1"/>
    </xf>
    <xf numFmtId="3" fontId="10" fillId="3" borderId="20" xfId="17" quotePrefix="1" applyNumberFormat="1" applyFill="1" applyBorder="1">
      <alignment horizontal="right" vertical="center" indent="1"/>
    </xf>
    <xf numFmtId="0" fontId="4" fillId="4" borderId="48" xfId="16" applyFont="1" applyFill="1" applyBorder="1">
      <alignment horizontal="right" vertical="center" wrapText="1" indent="1" readingOrder="2"/>
    </xf>
    <xf numFmtId="3" fontId="10" fillId="4" borderId="48" xfId="17" applyNumberFormat="1" applyFill="1" applyBorder="1">
      <alignment horizontal="right" vertical="center" indent="1"/>
    </xf>
    <xf numFmtId="3" fontId="10" fillId="4" borderId="16" xfId="17" applyNumberFormat="1" applyFill="1" applyBorder="1">
      <alignment horizontal="right" vertical="center" indent="1"/>
    </xf>
    <xf numFmtId="0" fontId="11" fillId="4" borderId="16" xfId="0" applyFont="1" applyFill="1" applyBorder="1" applyAlignment="1">
      <alignment horizontal="left" vertical="center" wrapText="1" indent="1" readingOrder="1"/>
    </xf>
    <xf numFmtId="3" fontId="4" fillId="3" borderId="16" xfId="17" applyNumberFormat="1" applyFont="1" applyFill="1" applyBorder="1">
      <alignment horizontal="right" vertical="center" indent="1"/>
    </xf>
    <xf numFmtId="168" fontId="45" fillId="4" borderId="44" xfId="53" applyNumberFormat="1" applyFont="1" applyFill="1" applyBorder="1" applyAlignment="1">
      <alignment horizontal="right" vertical="center" indent="1"/>
    </xf>
    <xf numFmtId="168" fontId="45" fillId="0" borderId="20" xfId="53" applyNumberFormat="1" applyFont="1" applyFill="1" applyBorder="1" applyAlignment="1">
      <alignment horizontal="right" vertical="center" indent="1"/>
    </xf>
    <xf numFmtId="168" fontId="46" fillId="4" borderId="44" xfId="53" applyNumberFormat="1" applyFont="1" applyFill="1" applyBorder="1" applyAlignment="1">
      <alignment horizontal="right" vertical="center" indent="1"/>
    </xf>
    <xf numFmtId="3" fontId="5" fillId="3" borderId="57" xfId="15" applyNumberFormat="1" applyFont="1" applyFill="1" applyBorder="1">
      <alignment horizontal="right" vertical="center" indent="1"/>
    </xf>
    <xf numFmtId="165" fontId="5" fillId="3" borderId="48" xfId="17" quotePrefix="1" applyNumberFormat="1" applyFont="1" applyFill="1" applyBorder="1">
      <alignment horizontal="right" vertical="center" indent="1"/>
    </xf>
    <xf numFmtId="0" fontId="13" fillId="3" borderId="7" xfId="16" applyFont="1" applyFill="1" applyBorder="1" applyAlignment="1">
      <alignment horizontal="center" vertical="center" wrapText="1" readingOrder="2"/>
    </xf>
    <xf numFmtId="3" fontId="10" fillId="3" borderId="7" xfId="17" applyNumberFormat="1" applyFill="1" applyBorder="1">
      <alignment horizontal="right" vertical="center" indent="1"/>
    </xf>
    <xf numFmtId="3" fontId="9" fillId="3" borderId="7" xfId="15" applyNumberFormat="1" applyFont="1" applyFill="1" applyBorder="1">
      <alignment horizontal="right" vertical="center" indent="1"/>
    </xf>
    <xf numFmtId="0" fontId="9" fillId="3" borderId="7" xfId="18" applyFont="1" applyFill="1" applyBorder="1" applyAlignment="1">
      <alignment horizontal="center" vertical="center" wrapText="1"/>
    </xf>
    <xf numFmtId="0" fontId="13" fillId="4" borderId="7" xfId="16" applyFont="1" applyFill="1" applyBorder="1" applyAlignment="1">
      <alignment horizontal="center" vertical="center" wrapText="1" readingOrder="2"/>
    </xf>
    <xf numFmtId="3" fontId="10" fillId="4" borderId="7" xfId="17" applyNumberFormat="1" applyFill="1" applyBorder="1">
      <alignment horizontal="right" vertical="center" indent="1"/>
    </xf>
    <xf numFmtId="3" fontId="9" fillId="4" borderId="7" xfId="15" applyNumberFormat="1" applyFont="1" applyFill="1" applyBorder="1">
      <alignment horizontal="right" vertical="center" indent="1"/>
    </xf>
    <xf numFmtId="0" fontId="9" fillId="4" borderId="7" xfId="18" applyFont="1" applyFill="1" applyBorder="1" applyAlignment="1">
      <alignment horizontal="center" vertical="center" wrapText="1"/>
    </xf>
    <xf numFmtId="0" fontId="11" fillId="4" borderId="16" xfId="6" applyFont="1" applyFill="1" applyBorder="1" applyAlignment="1">
      <alignment horizontal="center" vertical="top" wrapText="1"/>
    </xf>
    <xf numFmtId="0" fontId="11" fillId="4" borderId="16" xfId="14" applyFont="1" applyFill="1" applyBorder="1" applyAlignment="1">
      <alignment horizontal="center" vertical="top" wrapText="1"/>
    </xf>
    <xf numFmtId="165" fontId="4" fillId="0" borderId="0" xfId="0" applyNumberFormat="1" applyFont="1"/>
    <xf numFmtId="165" fontId="4" fillId="0" borderId="0" xfId="0" applyNumberFormat="1" applyFont="1" applyAlignment="1">
      <alignment horizontal="center" vertical="center"/>
    </xf>
    <xf numFmtId="3" fontId="0" fillId="0" borderId="0" xfId="0" applyNumberFormat="1"/>
    <xf numFmtId="3" fontId="0" fillId="7" borderId="0" xfId="0" applyNumberFormat="1" applyFill="1"/>
    <xf numFmtId="3" fontId="5" fillId="0" borderId="0" xfId="34" applyNumberFormat="1" applyAlignment="1">
      <alignment horizontal="center"/>
    </xf>
    <xf numFmtId="0" fontId="45" fillId="0" borderId="44" xfId="0" applyFont="1" applyBorder="1" applyAlignment="1">
      <alignment horizontal="right" vertical="center" indent="1"/>
    </xf>
    <xf numFmtId="0" fontId="40" fillId="7" borderId="0" xfId="0" applyFont="1" applyFill="1"/>
    <xf numFmtId="3" fontId="5" fillId="0" borderId="0" xfId="0" applyNumberFormat="1" applyFont="1"/>
    <xf numFmtId="170" fontId="5" fillId="0" borderId="0" xfId="34" applyNumberFormat="1"/>
    <xf numFmtId="169" fontId="5" fillId="0" borderId="0" xfId="34" applyNumberFormat="1"/>
    <xf numFmtId="0" fontId="11" fillId="4" borderId="66" xfId="18" applyFont="1" applyFill="1" applyBorder="1">
      <alignment horizontal="left" vertical="center" wrapText="1" indent="1"/>
    </xf>
    <xf numFmtId="0" fontId="4" fillId="4" borderId="17" xfId="0" applyFont="1" applyFill="1" applyBorder="1" applyAlignment="1">
      <alignment horizontal="center" vertical="center" wrapText="1"/>
    </xf>
    <xf numFmtId="0" fontId="11" fillId="5" borderId="96" xfId="0" applyFont="1" applyFill="1" applyBorder="1" applyAlignment="1">
      <alignment horizontal="left" vertical="center" indent="1" readingOrder="1"/>
    </xf>
    <xf numFmtId="0" fontId="4" fillId="4" borderId="14" xfId="14" applyFont="1" applyFill="1" applyBorder="1" applyAlignment="1">
      <alignment horizontal="center" vertical="center" wrapText="1" readingOrder="2"/>
    </xf>
    <xf numFmtId="0" fontId="11" fillId="4" borderId="14" xfId="14" applyFont="1" applyFill="1" applyBorder="1" applyAlignment="1">
      <alignment horizontal="center" vertical="center"/>
    </xf>
    <xf numFmtId="0" fontId="5" fillId="3" borderId="0" xfId="10" applyFont="1" applyFill="1" applyAlignment="1">
      <alignment horizontal="right" vertical="center" readingOrder="2"/>
    </xf>
    <xf numFmtId="0" fontId="55" fillId="3" borderId="0" xfId="0" applyFont="1" applyFill="1" applyAlignment="1">
      <alignment vertical="center"/>
    </xf>
    <xf numFmtId="0" fontId="15" fillId="3" borderId="0" xfId="0" applyFont="1" applyFill="1" applyAlignment="1">
      <alignment horizontal="left" vertical="center" readingOrder="1"/>
    </xf>
    <xf numFmtId="3" fontId="4" fillId="4" borderId="14" xfId="14" applyNumberFormat="1" applyFont="1" applyFill="1" applyBorder="1" applyAlignment="1">
      <alignment horizontal="right" vertical="center" indent="1"/>
    </xf>
    <xf numFmtId="0" fontId="5" fillId="0" borderId="9" xfId="34" applyBorder="1" applyAlignment="1">
      <alignment horizontal="right" indent="1" readingOrder="2"/>
    </xf>
    <xf numFmtId="0" fontId="5" fillId="0" borderId="0" xfId="34" applyAlignment="1">
      <alignment horizontal="right" indent="1"/>
    </xf>
    <xf numFmtId="0" fontId="4" fillId="0" borderId="0" xfId="34" applyFont="1" applyAlignment="1">
      <alignment horizontal="right"/>
    </xf>
    <xf numFmtId="0" fontId="36" fillId="0" borderId="0" xfId="34" applyFont="1" applyAlignment="1">
      <alignment horizontal="right" vertical="center"/>
    </xf>
    <xf numFmtId="0" fontId="36" fillId="0" borderId="0" xfId="34" applyFont="1" applyAlignment="1">
      <alignment horizontal="right" wrapText="1"/>
    </xf>
    <xf numFmtId="0" fontId="4" fillId="0" borderId="0" xfId="34" applyFont="1" applyAlignment="1">
      <alignment horizontal="left"/>
    </xf>
    <xf numFmtId="0" fontId="36" fillId="0" borderId="0" xfId="34" applyFont="1" applyAlignment="1">
      <alignment horizontal="left" vertical="center"/>
    </xf>
    <xf numFmtId="0" fontId="11" fillId="3" borderId="95" xfId="17" applyFont="1" applyFill="1" applyBorder="1" applyAlignment="1">
      <alignment horizontal="left" vertical="center" wrapText="1" indent="1"/>
    </xf>
    <xf numFmtId="0" fontId="13" fillId="3" borderId="20" xfId="16" applyFont="1" applyFill="1" applyBorder="1" applyAlignment="1">
      <alignment horizontal="center" vertical="center" wrapText="1" readingOrder="2"/>
    </xf>
    <xf numFmtId="3" fontId="9" fillId="3" borderId="16" xfId="15" applyNumberFormat="1" applyFont="1" applyFill="1" applyBorder="1">
      <alignment horizontal="right" vertical="center" indent="1"/>
    </xf>
    <xf numFmtId="0" fontId="9" fillId="3" borderId="28" xfId="18" applyFont="1" applyFill="1" applyBorder="1" applyAlignment="1">
      <alignment horizontal="center" vertical="center" wrapText="1"/>
    </xf>
    <xf numFmtId="0" fontId="4" fillId="0" borderId="10" xfId="0" applyFont="1" applyBorder="1" applyAlignment="1">
      <alignment vertical="center"/>
    </xf>
    <xf numFmtId="0" fontId="11" fillId="3" borderId="59" xfId="17" applyFont="1" applyFill="1" applyBorder="1" applyAlignment="1">
      <alignment vertical="center"/>
    </xf>
    <xf numFmtId="0" fontId="11" fillId="4" borderId="99" xfId="17" applyFont="1" applyFill="1" applyBorder="1" applyAlignment="1">
      <alignment vertical="center"/>
    </xf>
    <xf numFmtId="0" fontId="11" fillId="3" borderId="99" xfId="17" applyFont="1" applyFill="1" applyBorder="1" applyAlignment="1">
      <alignment vertical="center"/>
    </xf>
    <xf numFmtId="0" fontId="11" fillId="4" borderId="95" xfId="17" applyFont="1" applyFill="1" applyBorder="1" applyAlignment="1">
      <alignment vertical="center"/>
    </xf>
    <xf numFmtId="0" fontId="8" fillId="0" borderId="10" xfId="0" applyFont="1" applyBorder="1" applyAlignment="1">
      <alignment vertical="center"/>
    </xf>
    <xf numFmtId="0" fontId="4" fillId="3" borderId="93" xfId="16" applyFont="1" applyFill="1" applyBorder="1" applyAlignment="1">
      <alignment horizontal="center" vertical="center" wrapText="1" readingOrder="2"/>
    </xf>
    <xf numFmtId="0" fontId="58" fillId="0" borderId="0" xfId="0" applyFont="1" applyAlignment="1">
      <alignment vertical="center" wrapText="1"/>
    </xf>
    <xf numFmtId="0" fontId="4" fillId="7" borderId="0" xfId="0" applyFont="1" applyFill="1" applyAlignment="1">
      <alignment horizontal="center" vertical="center"/>
    </xf>
    <xf numFmtId="0" fontId="11" fillId="6" borderId="96" xfId="0" applyFont="1" applyFill="1" applyBorder="1" applyAlignment="1">
      <alignment horizontal="left" vertical="center" indent="1" readingOrder="1"/>
    </xf>
    <xf numFmtId="0" fontId="23" fillId="4" borderId="0" xfId="34" applyFont="1" applyFill="1" applyAlignment="1">
      <alignment horizontal="center"/>
    </xf>
    <xf numFmtId="0" fontId="16" fillId="4" borderId="0" xfId="34" applyFont="1" applyFill="1" applyAlignment="1">
      <alignment horizontal="center" vertical="top"/>
    </xf>
    <xf numFmtId="43" fontId="5" fillId="0" borderId="0" xfId="34" applyNumberFormat="1"/>
    <xf numFmtId="168" fontId="5" fillId="7" borderId="0" xfId="53" applyNumberFormat="1" applyFont="1" applyFill="1" applyBorder="1" applyAlignment="1">
      <alignment horizontal="right" vertical="center" indent="1"/>
    </xf>
    <xf numFmtId="165" fontId="5" fillId="4" borderId="0" xfId="34" applyNumberFormat="1" applyFill="1" applyAlignment="1">
      <alignment horizontal="right" vertical="center" indent="1"/>
    </xf>
    <xf numFmtId="168" fontId="4" fillId="7" borderId="0" xfId="53" applyNumberFormat="1" applyFont="1" applyFill="1" applyBorder="1" applyAlignment="1">
      <alignment horizontal="right" vertical="center" indent="1"/>
    </xf>
    <xf numFmtId="165" fontId="4" fillId="4" borderId="0" xfId="15" applyNumberFormat="1" applyFont="1" applyFill="1" applyBorder="1">
      <alignment horizontal="right" vertical="center" indent="1"/>
    </xf>
    <xf numFmtId="165" fontId="5" fillId="5" borderId="0" xfId="34" applyNumberFormat="1" applyFill="1" applyAlignment="1">
      <alignment horizontal="right" vertical="center" indent="1"/>
    </xf>
    <xf numFmtId="168" fontId="5" fillId="5" borderId="0" xfId="53" applyNumberFormat="1" applyFont="1" applyFill="1" applyBorder="1" applyAlignment="1">
      <alignment horizontal="right" vertical="center" indent="1"/>
    </xf>
    <xf numFmtId="168" fontId="5" fillId="8" borderId="0" xfId="53" applyNumberFormat="1" applyFont="1" applyFill="1" applyBorder="1" applyAlignment="1">
      <alignment horizontal="right" vertical="center" indent="1"/>
    </xf>
    <xf numFmtId="165" fontId="5" fillId="3" borderId="0" xfId="34" applyNumberFormat="1" applyFill="1" applyAlignment="1">
      <alignment horizontal="right" vertical="center" indent="1"/>
    </xf>
    <xf numFmtId="168" fontId="5" fillId="3" borderId="0" xfId="53" applyNumberFormat="1" applyFont="1" applyFill="1" applyBorder="1" applyAlignment="1">
      <alignment horizontal="right" vertical="center" indent="1"/>
    </xf>
    <xf numFmtId="168" fontId="4" fillId="8" borderId="0" xfId="53" applyNumberFormat="1" applyFont="1" applyFill="1" applyBorder="1" applyAlignment="1">
      <alignment horizontal="right" vertical="center" indent="1"/>
    </xf>
    <xf numFmtId="0" fontId="5" fillId="3" borderId="0" xfId="17" applyFont="1" applyFill="1" applyBorder="1">
      <alignment horizontal="right" vertical="center" indent="1"/>
    </xf>
    <xf numFmtId="0" fontId="4" fillId="4" borderId="0" xfId="16" applyFont="1" applyFill="1" applyBorder="1">
      <alignment horizontal="right" vertical="center" wrapText="1" indent="1" readingOrder="2"/>
    </xf>
    <xf numFmtId="0" fontId="5" fillId="5" borderId="0" xfId="17" applyFont="1" applyFill="1" applyBorder="1">
      <alignment horizontal="right" vertical="center" indent="1"/>
    </xf>
    <xf numFmtId="0" fontId="5" fillId="4" borderId="0" xfId="17" applyFont="1" applyFill="1" applyBorder="1">
      <alignment horizontal="right" vertical="center" indent="1"/>
    </xf>
    <xf numFmtId="0" fontId="4" fillId="4" borderId="0" xfId="17" applyFont="1" applyFill="1" applyBorder="1">
      <alignment horizontal="right" vertical="center" indent="1"/>
    </xf>
    <xf numFmtId="165" fontId="40" fillId="7" borderId="0" xfId="0" applyNumberFormat="1" applyFont="1" applyFill="1"/>
    <xf numFmtId="0" fontId="6" fillId="0" borderId="0" xfId="0" applyFont="1" applyAlignment="1">
      <alignment horizontal="center" vertical="top"/>
    </xf>
    <xf numFmtId="0" fontId="4" fillId="4" borderId="0" xfId="34" applyFont="1" applyFill="1" applyAlignment="1">
      <alignment horizontal="center" vertical="center"/>
    </xf>
    <xf numFmtId="0" fontId="4" fillId="0" borderId="0" xfId="34" applyFont="1" applyAlignment="1">
      <alignment horizontal="center"/>
    </xf>
    <xf numFmtId="0" fontId="5" fillId="0" borderId="0" xfId="34" applyAlignment="1">
      <alignment horizontal="center"/>
    </xf>
    <xf numFmtId="0" fontId="15" fillId="0" borderId="0" xfId="34" applyFont="1" applyAlignment="1">
      <alignment horizontal="left" vertical="center"/>
    </xf>
    <xf numFmtId="0" fontId="11" fillId="5" borderId="15" xfId="34" applyFont="1" applyFill="1" applyBorder="1" applyAlignment="1">
      <alignment horizontal="center" vertical="center" wrapText="1"/>
    </xf>
    <xf numFmtId="0" fontId="11" fillId="5" borderId="20" xfId="34" applyFont="1" applyFill="1" applyBorder="1" applyAlignment="1">
      <alignment horizontal="center" vertical="center" wrapText="1"/>
    </xf>
    <xf numFmtId="0" fontId="11" fillId="5" borderId="16" xfId="34" applyFont="1" applyFill="1" applyBorder="1" applyAlignment="1">
      <alignment horizontal="center" vertical="center" wrapText="1"/>
    </xf>
    <xf numFmtId="0" fontId="11" fillId="0" borderId="15" xfId="34" applyFont="1" applyBorder="1" applyAlignment="1">
      <alignment horizontal="center" vertical="center" wrapText="1"/>
    </xf>
    <xf numFmtId="0" fontId="11" fillId="0" borderId="20" xfId="34" applyFont="1" applyBorder="1" applyAlignment="1">
      <alignment horizontal="center" vertical="center" wrapText="1"/>
    </xf>
    <xf numFmtId="0" fontId="11" fillId="0" borderId="16" xfId="34" applyFont="1" applyBorder="1" applyAlignment="1">
      <alignment horizontal="center" vertical="center" wrapText="1"/>
    </xf>
    <xf numFmtId="0" fontId="11" fillId="0" borderId="14" xfId="34" applyFont="1" applyBorder="1" applyAlignment="1">
      <alignment horizontal="center" vertical="center" wrapText="1"/>
    </xf>
    <xf numFmtId="0" fontId="11" fillId="4" borderId="14" xfId="34" applyFont="1" applyFill="1" applyBorder="1" applyAlignment="1">
      <alignment horizontal="center" vertical="center" wrapText="1"/>
    </xf>
    <xf numFmtId="0" fontId="11" fillId="3" borderId="14" xfId="34" applyFont="1" applyFill="1" applyBorder="1" applyAlignment="1">
      <alignment horizontal="center" vertical="center" wrapText="1"/>
    </xf>
    <xf numFmtId="0" fontId="11" fillId="5" borderId="19" xfId="34" applyFont="1" applyFill="1" applyBorder="1" applyAlignment="1">
      <alignment horizontal="center" vertical="center" wrapText="1"/>
    </xf>
    <xf numFmtId="0" fontId="31" fillId="3" borderId="0" xfId="1" applyFont="1" applyFill="1" applyAlignment="1">
      <alignment horizontal="center" vertical="center"/>
    </xf>
    <xf numFmtId="0" fontId="31" fillId="3" borderId="0" xfId="1" applyFont="1" applyFill="1" applyAlignment="1">
      <alignment horizontal="center" vertical="center" readingOrder="2"/>
    </xf>
    <xf numFmtId="0" fontId="8" fillId="3" borderId="0" xfId="2" applyFont="1" applyFill="1" applyAlignment="1">
      <alignment horizontal="center" vertical="center"/>
    </xf>
    <xf numFmtId="0" fontId="4" fillId="3" borderId="32" xfId="2" applyFont="1" applyFill="1" applyBorder="1" applyAlignment="1">
      <alignment horizontal="center" vertical="center"/>
    </xf>
    <xf numFmtId="0" fontId="8" fillId="3" borderId="32" xfId="2" applyFont="1" applyFill="1" applyBorder="1" applyAlignment="1">
      <alignment horizontal="center" vertical="center"/>
    </xf>
    <xf numFmtId="0" fontId="4" fillId="4" borderId="30" xfId="34" applyFont="1" applyFill="1" applyBorder="1" applyAlignment="1">
      <alignment horizontal="center" vertical="center"/>
    </xf>
    <xf numFmtId="0" fontId="4" fillId="4" borderId="20" xfId="34" applyFont="1" applyFill="1" applyBorder="1" applyAlignment="1">
      <alignment horizontal="center" vertical="center"/>
    </xf>
    <xf numFmtId="0" fontId="4" fillId="4" borderId="12" xfId="34" applyFont="1" applyFill="1" applyBorder="1" applyAlignment="1">
      <alignment horizontal="center" vertical="center"/>
    </xf>
    <xf numFmtId="0" fontId="4" fillId="4" borderId="43" xfId="34" applyFont="1" applyFill="1" applyBorder="1" applyAlignment="1">
      <alignment horizontal="center" vertical="center"/>
    </xf>
    <xf numFmtId="0" fontId="4" fillId="3" borderId="60" xfId="34" applyFont="1" applyFill="1" applyBorder="1" applyAlignment="1">
      <alignment horizontal="left" vertical="center"/>
    </xf>
    <xf numFmtId="0" fontId="4" fillId="3" borderId="61" xfId="34" applyFont="1" applyFill="1" applyBorder="1" applyAlignment="1">
      <alignment horizontal="left" vertical="center"/>
    </xf>
    <xf numFmtId="0" fontId="4" fillId="3" borderId="62" xfId="34" applyFont="1" applyFill="1" applyBorder="1" applyAlignment="1">
      <alignment horizontal="left" vertical="center"/>
    </xf>
    <xf numFmtId="0" fontId="4" fillId="4" borderId="29" xfId="34" applyFont="1" applyFill="1" applyBorder="1" applyAlignment="1">
      <alignment horizontal="center" vertical="center"/>
    </xf>
    <xf numFmtId="0" fontId="4" fillId="4" borderId="16" xfId="34" applyFont="1" applyFill="1" applyBorder="1" applyAlignment="1">
      <alignment horizontal="center" vertical="center"/>
    </xf>
    <xf numFmtId="0" fontId="4" fillId="0" borderId="15" xfId="34" applyFont="1" applyBorder="1" applyAlignment="1">
      <alignment horizontal="center" vertical="center" wrapText="1"/>
    </xf>
    <xf numFmtId="0" fontId="4" fillId="0" borderId="20" xfId="34" applyFont="1" applyBorder="1" applyAlignment="1">
      <alignment horizontal="center" vertical="center" wrapText="1"/>
    </xf>
    <xf numFmtId="0" fontId="4" fillId="0" borderId="19" xfId="34" applyFont="1" applyBorder="1" applyAlignment="1">
      <alignment horizontal="center" vertical="center" wrapText="1"/>
    </xf>
    <xf numFmtId="0" fontId="4" fillId="4" borderId="20" xfId="34" applyFont="1" applyFill="1" applyBorder="1" applyAlignment="1">
      <alignment horizontal="center" vertical="center" wrapText="1"/>
    </xf>
    <xf numFmtId="0" fontId="4" fillId="4" borderId="19" xfId="34" applyFont="1" applyFill="1" applyBorder="1" applyAlignment="1">
      <alignment horizontal="center" vertical="center" wrapText="1"/>
    </xf>
    <xf numFmtId="0" fontId="8" fillId="4" borderId="29" xfId="34" applyFont="1" applyFill="1" applyBorder="1" applyAlignment="1">
      <alignment horizontal="center" vertical="center"/>
    </xf>
    <xf numFmtId="0" fontId="8" fillId="4" borderId="20" xfId="34" applyFont="1" applyFill="1" applyBorder="1" applyAlignment="1">
      <alignment horizontal="center" vertical="center"/>
    </xf>
    <xf numFmtId="0" fontId="8" fillId="4" borderId="16" xfId="34" applyFont="1" applyFill="1" applyBorder="1" applyAlignment="1">
      <alignment horizontal="center" vertical="center"/>
    </xf>
    <xf numFmtId="0" fontId="4" fillId="4" borderId="16" xfId="34" applyFont="1" applyFill="1" applyBorder="1" applyAlignment="1">
      <alignment horizontal="center" vertical="center" wrapText="1"/>
    </xf>
    <xf numFmtId="0" fontId="4" fillId="3" borderId="20" xfId="34" applyFont="1" applyFill="1" applyBorder="1" applyAlignment="1">
      <alignment horizontal="center" vertical="center" wrapText="1"/>
    </xf>
    <xf numFmtId="0" fontId="4" fillId="3" borderId="19" xfId="34" applyFont="1" applyFill="1" applyBorder="1" applyAlignment="1">
      <alignment horizontal="center" vertical="center" wrapText="1"/>
    </xf>
    <xf numFmtId="0" fontId="11" fillId="0" borderId="18" xfId="34" applyFont="1" applyBorder="1" applyAlignment="1">
      <alignment horizontal="center" vertical="center" wrapText="1"/>
    </xf>
    <xf numFmtId="0" fontId="4" fillId="4" borderId="15" xfId="34" applyFont="1" applyFill="1" applyBorder="1" applyAlignment="1">
      <alignment horizontal="center" vertical="center" wrapText="1"/>
    </xf>
    <xf numFmtId="0" fontId="4" fillId="5" borderId="15" xfId="34" applyFont="1" applyFill="1" applyBorder="1" applyAlignment="1">
      <alignment horizontal="center" vertical="center" wrapText="1"/>
    </xf>
    <xf numFmtId="0" fontId="4" fillId="5" borderId="20" xfId="34" applyFont="1" applyFill="1" applyBorder="1" applyAlignment="1">
      <alignment horizontal="center" vertical="center" wrapText="1"/>
    </xf>
    <xf numFmtId="0" fontId="4" fillId="5" borderId="16" xfId="34" applyFont="1" applyFill="1" applyBorder="1" applyAlignment="1">
      <alignment horizontal="center" vertical="center" wrapText="1"/>
    </xf>
    <xf numFmtId="0" fontId="4" fillId="5" borderId="19" xfId="34" applyFont="1" applyFill="1" applyBorder="1" applyAlignment="1">
      <alignment horizontal="center" vertical="center" wrapText="1"/>
    </xf>
    <xf numFmtId="0" fontId="4" fillId="0" borderId="23" xfId="34" applyFont="1" applyBorder="1" applyAlignment="1">
      <alignment horizontal="center" vertical="center" wrapText="1"/>
    </xf>
    <xf numFmtId="0" fontId="4" fillId="0" borderId="16" xfId="34" applyFont="1" applyBorder="1" applyAlignment="1">
      <alignment horizontal="center" vertical="center" wrapText="1"/>
    </xf>
    <xf numFmtId="0" fontId="15" fillId="3" borderId="0" xfId="11" applyFont="1" applyFill="1" applyAlignment="1">
      <alignment horizontal="left" vertical="center" wrapText="1"/>
    </xf>
    <xf numFmtId="0" fontId="15" fillId="0" borderId="0" xfId="11" applyFont="1">
      <alignment horizontal="left" vertical="center"/>
    </xf>
    <xf numFmtId="0" fontId="31" fillId="0" borderId="0" xfId="1" applyFont="1" applyAlignment="1">
      <alignment horizontal="center" vertical="center"/>
    </xf>
    <xf numFmtId="0" fontId="8" fillId="0" borderId="0" xfId="2" applyFont="1" applyAlignment="1">
      <alignment horizontal="center" vertical="center" wrapText="1" readingOrder="1"/>
    </xf>
    <xf numFmtId="0" fontId="8" fillId="0" borderId="0" xfId="2" applyFont="1" applyAlignment="1">
      <alignment horizontal="center" vertical="center" readingOrder="1"/>
    </xf>
    <xf numFmtId="0" fontId="8" fillId="4" borderId="50" xfId="3" applyFill="1" applyBorder="1">
      <alignment horizontal="right" vertical="center" wrapText="1"/>
    </xf>
    <xf numFmtId="0" fontId="8" fillId="4" borderId="51" xfId="3" applyFill="1" applyBorder="1">
      <alignment horizontal="right" vertical="center" wrapText="1"/>
    </xf>
    <xf numFmtId="0" fontId="8" fillId="4" borderId="52" xfId="3" applyFill="1" applyBorder="1">
      <alignment horizontal="right" vertical="center" wrapText="1"/>
    </xf>
    <xf numFmtId="1" fontId="4" fillId="4" borderId="37" xfId="4" applyFont="1" applyFill="1" applyBorder="1">
      <alignment horizontal="left" vertical="center" wrapText="1"/>
    </xf>
    <xf numFmtId="1" fontId="4" fillId="4" borderId="39" xfId="4" applyFont="1" applyFill="1" applyBorder="1">
      <alignment horizontal="left" vertical="center" wrapText="1"/>
    </xf>
    <xf numFmtId="1" fontId="4" fillId="4" borderId="41" xfId="4" applyFont="1" applyFill="1" applyBorder="1">
      <alignment horizontal="left" vertical="center" wrapText="1"/>
    </xf>
    <xf numFmtId="0" fontId="9" fillId="4" borderId="15" xfId="6" applyFont="1" applyFill="1" applyBorder="1">
      <alignment horizontal="center" vertical="center" wrapText="1"/>
    </xf>
    <xf numFmtId="0" fontId="9" fillId="4" borderId="20" xfId="6" applyFont="1" applyFill="1" applyBorder="1">
      <alignment horizontal="center" vertical="center" wrapText="1"/>
    </xf>
    <xf numFmtId="0" fontId="9" fillId="4" borderId="16" xfId="6" applyFont="1" applyFill="1" applyBorder="1">
      <alignment horizontal="center" vertical="center" wrapText="1"/>
    </xf>
    <xf numFmtId="0" fontId="5" fillId="0" borderId="0" xfId="10" applyFont="1" applyAlignment="1">
      <alignment horizontal="right" vertical="center" wrapText="1" readingOrder="2"/>
    </xf>
    <xf numFmtId="0" fontId="15" fillId="3" borderId="9" xfId="18" applyFont="1" applyFill="1" applyBorder="1" applyAlignment="1">
      <alignment horizontal="left" vertical="center" wrapText="1"/>
    </xf>
    <xf numFmtId="0" fontId="5" fillId="3" borderId="9" xfId="16" applyFont="1" applyFill="1" applyBorder="1" applyAlignment="1">
      <alignment horizontal="right" vertical="center" wrapText="1" readingOrder="2"/>
    </xf>
    <xf numFmtId="0" fontId="37" fillId="0" borderId="0" xfId="1" applyFont="1" applyAlignment="1">
      <alignment horizontal="center" vertical="center"/>
    </xf>
    <xf numFmtId="0" fontId="8" fillId="0" borderId="0" xfId="2" applyFont="1" applyAlignment="1">
      <alignment horizontal="center" vertical="center"/>
    </xf>
    <xf numFmtId="0" fontId="4" fillId="4" borderId="15" xfId="6" applyFont="1" applyFill="1" applyBorder="1">
      <alignment horizontal="center" vertical="center" wrapText="1"/>
    </xf>
    <xf numFmtId="0" fontId="4" fillId="4" borderId="20" xfId="6" applyFont="1" applyFill="1" applyBorder="1">
      <alignment horizontal="center" vertical="center" wrapText="1"/>
    </xf>
    <xf numFmtId="0" fontId="4" fillId="4" borderId="16" xfId="6" applyFont="1" applyFill="1" applyBorder="1">
      <alignment horizontal="center" vertical="center" wrapText="1"/>
    </xf>
    <xf numFmtId="0" fontId="23" fillId="4" borderId="36" xfId="3" applyFont="1" applyFill="1" applyBorder="1" applyAlignment="1">
      <alignment horizontal="right" vertical="center" wrapText="1" indent="1"/>
    </xf>
    <xf numFmtId="0" fontId="23" fillId="4" borderId="38" xfId="3" applyFont="1" applyFill="1" applyBorder="1" applyAlignment="1">
      <alignment horizontal="right" vertical="center" wrapText="1" indent="1"/>
    </xf>
    <xf numFmtId="0" fontId="23" fillId="4" borderId="40" xfId="3" applyFont="1" applyFill="1" applyBorder="1" applyAlignment="1">
      <alignment horizontal="right" vertical="center" wrapText="1" indent="1"/>
    </xf>
    <xf numFmtId="1" fontId="4" fillId="4" borderId="54" xfId="4" applyFont="1" applyFill="1" applyBorder="1">
      <alignment horizontal="left" vertical="center" wrapText="1"/>
    </xf>
    <xf numFmtId="1" fontId="4" fillId="4" borderId="56" xfId="4" applyFont="1" applyFill="1" applyBorder="1">
      <alignment horizontal="left" vertical="center" wrapText="1"/>
    </xf>
    <xf numFmtId="0" fontId="23" fillId="4" borderId="73" xfId="6" applyFont="1" applyFill="1" applyBorder="1" applyAlignment="1">
      <alignment horizontal="center" wrapText="1"/>
    </xf>
    <xf numFmtId="0" fontId="23" fillId="4" borderId="9" xfId="6" applyFont="1" applyFill="1" applyBorder="1" applyAlignment="1">
      <alignment horizontal="center" wrapText="1"/>
    </xf>
    <xf numFmtId="0" fontId="23" fillId="4" borderId="74" xfId="6" applyFont="1" applyFill="1" applyBorder="1" applyAlignment="1">
      <alignment horizontal="center" wrapText="1"/>
    </xf>
    <xf numFmtId="0" fontId="16" fillId="4" borderId="71" xfId="6" applyFont="1" applyFill="1" applyBorder="1" applyAlignment="1">
      <alignment horizontal="center" vertical="top" wrapText="1"/>
    </xf>
    <xf numFmtId="0" fontId="16" fillId="4" borderId="10" xfId="6" applyFont="1" applyFill="1" applyBorder="1" applyAlignment="1">
      <alignment horizontal="center" vertical="top" wrapText="1"/>
    </xf>
    <xf numFmtId="0" fontId="16" fillId="4" borderId="72" xfId="6" applyFont="1" applyFill="1" applyBorder="1" applyAlignment="1">
      <alignment horizontal="center" vertical="top" wrapText="1"/>
    </xf>
    <xf numFmtId="0" fontId="4" fillId="0" borderId="0" xfId="0" applyFont="1" applyAlignment="1">
      <alignment horizontal="center"/>
    </xf>
    <xf numFmtId="0" fontId="37" fillId="3" borderId="0" xfId="1" applyFont="1" applyFill="1" applyAlignment="1">
      <alignment horizontal="center"/>
    </xf>
    <xf numFmtId="0" fontId="31" fillId="3" borderId="0" xfId="1" applyFont="1" applyFill="1" applyAlignment="1">
      <alignment horizontal="center" readingOrder="2"/>
    </xf>
    <xf numFmtId="0" fontId="8" fillId="3" borderId="0" xfId="2" applyFont="1" applyFill="1" applyAlignment="1">
      <alignment horizontal="center"/>
    </xf>
    <xf numFmtId="0" fontId="8" fillId="3" borderId="0" xfId="2" applyFont="1" applyFill="1" applyAlignment="1">
      <alignment horizontal="center" readingOrder="1"/>
    </xf>
    <xf numFmtId="1" fontId="4" fillId="4" borderId="55" xfId="4" applyFont="1" applyFill="1" applyBorder="1">
      <alignment horizontal="left" vertical="center" wrapText="1"/>
    </xf>
    <xf numFmtId="0" fontId="4" fillId="4" borderId="17" xfId="16" applyFont="1" applyFill="1" applyBorder="1">
      <alignment horizontal="right" vertical="center" wrapText="1" indent="1" readingOrder="2"/>
    </xf>
    <xf numFmtId="0" fontId="4" fillId="4" borderId="93" xfId="16" applyFont="1" applyFill="1" applyBorder="1">
      <alignment horizontal="right" vertical="center" wrapText="1" indent="1" readingOrder="2"/>
    </xf>
    <xf numFmtId="0" fontId="11" fillId="4" borderId="17" xfId="18" applyFont="1" applyFill="1" applyBorder="1">
      <alignment horizontal="left" vertical="center" wrapText="1" indent="1"/>
    </xf>
    <xf numFmtId="0" fontId="11" fillId="4" borderId="93" xfId="18" applyFont="1" applyFill="1" applyBorder="1">
      <alignment horizontal="left" vertical="center" wrapText="1" indent="1"/>
    </xf>
    <xf numFmtId="0" fontId="32" fillId="0" borderId="0" xfId="34" applyFont="1" applyAlignment="1">
      <alignment horizontal="center" vertical="center"/>
    </xf>
    <xf numFmtId="0" fontId="4" fillId="3" borderId="17" xfId="14" applyFont="1" applyFill="1" applyBorder="1" applyAlignment="1">
      <alignment horizontal="right" vertical="center" wrapText="1" indent="1" readingOrder="2"/>
    </xf>
    <xf numFmtId="0" fontId="4" fillId="3" borderId="93" xfId="14" applyFont="1" applyFill="1" applyBorder="1" applyAlignment="1">
      <alignment horizontal="right" vertical="center" wrapText="1" indent="1" readingOrder="2"/>
    </xf>
    <xf numFmtId="0" fontId="11" fillId="3" borderId="17" xfId="14" applyFont="1" applyFill="1" applyBorder="1" applyAlignment="1">
      <alignment horizontal="left" vertical="center" wrapText="1" indent="1"/>
    </xf>
    <xf numFmtId="0" fontId="11" fillId="3" borderId="93" xfId="14" applyFont="1" applyFill="1" applyBorder="1" applyAlignment="1">
      <alignment horizontal="left" vertical="center" wrapText="1" indent="1"/>
    </xf>
    <xf numFmtId="0" fontId="23" fillId="3" borderId="17" xfId="14" applyFont="1" applyFill="1" applyBorder="1" applyAlignment="1">
      <alignment horizontal="center" vertical="center" wrapText="1" readingOrder="2"/>
    </xf>
    <xf numFmtId="0" fontId="23" fillId="3" borderId="93" xfId="14" applyFont="1" applyFill="1" applyBorder="1" applyAlignment="1">
      <alignment horizontal="center" vertical="center" wrapText="1" readingOrder="2"/>
    </xf>
    <xf numFmtId="0" fontId="4" fillId="3" borderId="17" xfId="14" applyFont="1" applyFill="1" applyBorder="1" applyAlignment="1">
      <alignment horizontal="center" vertical="center"/>
    </xf>
    <xf numFmtId="0" fontId="4" fillId="3" borderId="93" xfId="14" applyFont="1" applyFill="1" applyBorder="1" applyAlignment="1">
      <alignment horizontal="center" vertical="center"/>
    </xf>
    <xf numFmtId="0" fontId="5" fillId="3" borderId="0" xfId="34" applyFill="1" applyAlignment="1">
      <alignment horizontal="right"/>
    </xf>
    <xf numFmtId="0" fontId="15" fillId="3" borderId="0" xfId="34" applyFont="1" applyFill="1" applyAlignment="1">
      <alignment horizontal="left" readingOrder="1"/>
    </xf>
    <xf numFmtId="0" fontId="4" fillId="3" borderId="59" xfId="16" applyFont="1" applyFill="1" applyBorder="1" applyAlignment="1">
      <alignment horizontal="center" vertical="center" wrapText="1" readingOrder="2"/>
    </xf>
    <xf numFmtId="0" fontId="4" fillId="3" borderId="97" xfId="16" applyFont="1" applyFill="1" applyBorder="1" applyAlignment="1">
      <alignment horizontal="center" vertical="center" wrapText="1" readingOrder="2"/>
    </xf>
    <xf numFmtId="0" fontId="11" fillId="4" borderId="28" xfId="18" applyFont="1" applyFill="1" applyBorder="1" applyAlignment="1">
      <alignment horizontal="center" vertical="center" wrapText="1"/>
    </xf>
    <xf numFmtId="0" fontId="11" fillId="4" borderId="75" xfId="18" applyFont="1" applyFill="1" applyBorder="1" applyAlignment="1">
      <alignment horizontal="center" vertical="center" wrapText="1"/>
    </xf>
    <xf numFmtId="0" fontId="11" fillId="0" borderId="28" xfId="18" applyFont="1" applyFill="1" applyBorder="1" applyAlignment="1">
      <alignment horizontal="center" vertical="center" wrapText="1"/>
    </xf>
    <xf numFmtId="0" fontId="11" fillId="0" borderId="75" xfId="18" applyFont="1" applyFill="1" applyBorder="1" applyAlignment="1">
      <alignment horizontal="center" vertical="center" wrapText="1"/>
    </xf>
    <xf numFmtId="0" fontId="8" fillId="0" borderId="0" xfId="2" applyFont="1" applyAlignment="1">
      <alignment horizontal="center" vertical="center" wrapText="1"/>
    </xf>
    <xf numFmtId="0" fontId="8" fillId="0" borderId="0" xfId="1" applyFont="1" applyAlignment="1">
      <alignment horizontal="center" vertical="center" readingOrder="1"/>
    </xf>
    <xf numFmtId="0" fontId="8" fillId="0" borderId="10" xfId="34" applyFont="1" applyBorder="1" applyAlignment="1">
      <alignment horizontal="right" vertical="center"/>
    </xf>
    <xf numFmtId="0" fontId="4" fillId="0" borderId="10" xfId="34" applyFont="1" applyBorder="1" applyAlignment="1">
      <alignment horizontal="left" vertical="center"/>
    </xf>
    <xf numFmtId="0" fontId="11" fillId="3" borderId="28" xfId="18" applyFont="1" applyFill="1" applyBorder="1" applyAlignment="1">
      <alignment horizontal="center" vertical="center" wrapText="1"/>
    </xf>
    <xf numFmtId="0" fontId="11" fillId="3" borderId="75" xfId="18" applyFont="1" applyFill="1" applyBorder="1" applyAlignment="1">
      <alignment horizontal="center" vertical="center" wrapText="1"/>
    </xf>
    <xf numFmtId="0" fontId="11" fillId="3" borderId="59" xfId="18" applyFont="1" applyFill="1" applyBorder="1" applyAlignment="1">
      <alignment horizontal="center" vertical="center" wrapText="1"/>
    </xf>
    <xf numFmtId="0" fontId="11" fillId="3" borderId="98" xfId="18" applyFont="1" applyFill="1" applyBorder="1" applyAlignment="1">
      <alignment horizontal="center" vertical="center" wrapText="1"/>
    </xf>
    <xf numFmtId="0" fontId="11" fillId="4" borderId="99" xfId="18" applyFont="1" applyFill="1" applyBorder="1" applyAlignment="1">
      <alignment horizontal="center" vertical="center" wrapText="1"/>
    </xf>
    <xf numFmtId="0" fontId="11" fillId="4" borderId="100" xfId="18" applyFont="1" applyFill="1" applyBorder="1" applyAlignment="1">
      <alignment horizontal="center" vertical="center" wrapText="1"/>
    </xf>
    <xf numFmtId="0" fontId="11" fillId="3" borderId="99" xfId="18" applyFont="1" applyFill="1" applyBorder="1" applyAlignment="1">
      <alignment horizontal="center" vertical="center" wrapText="1"/>
    </xf>
    <xf numFmtId="0" fontId="11" fillId="3" borderId="101" xfId="18" applyFont="1" applyFill="1" applyBorder="1" applyAlignment="1">
      <alignment horizontal="center" vertical="center" wrapText="1"/>
    </xf>
    <xf numFmtId="0" fontId="11" fillId="4" borderId="94" xfId="18" applyFont="1" applyFill="1" applyBorder="1" applyAlignment="1">
      <alignment horizontal="center" vertical="center" wrapText="1"/>
    </xf>
    <xf numFmtId="0" fontId="11" fillId="4" borderId="102" xfId="18" applyFont="1" applyFill="1" applyBorder="1" applyAlignment="1">
      <alignment horizontal="center" vertical="center" wrapText="1"/>
    </xf>
    <xf numFmtId="0" fontId="4" fillId="4" borderId="99" xfId="16" applyFont="1" applyFill="1" applyBorder="1" applyAlignment="1">
      <alignment horizontal="center" vertical="center" wrapText="1" readingOrder="2"/>
    </xf>
    <xf numFmtId="0" fontId="4" fillId="4" borderId="100" xfId="16" applyFont="1" applyFill="1" applyBorder="1" applyAlignment="1">
      <alignment horizontal="center" vertical="center" wrapText="1" readingOrder="2"/>
    </xf>
    <xf numFmtId="0" fontId="4" fillId="4" borderId="94" xfId="16" applyFont="1" applyFill="1" applyBorder="1" applyAlignment="1">
      <alignment horizontal="center" vertical="center" wrapText="1" readingOrder="2"/>
    </xf>
    <xf numFmtId="0" fontId="4" fillId="4" borderId="102" xfId="16" applyFont="1" applyFill="1" applyBorder="1" applyAlignment="1">
      <alignment horizontal="center" vertical="center" wrapText="1" readingOrder="2"/>
    </xf>
    <xf numFmtId="0" fontId="4" fillId="0" borderId="28" xfId="16" applyFont="1" applyFill="1" applyBorder="1" applyAlignment="1">
      <alignment horizontal="center" vertical="center" wrapText="1" readingOrder="2"/>
    </xf>
    <xf numFmtId="0" fontId="4" fillId="0" borderId="75" xfId="16" applyFont="1" applyFill="1" applyBorder="1" applyAlignment="1">
      <alignment horizontal="center" vertical="center" wrapText="1" readingOrder="2"/>
    </xf>
    <xf numFmtId="0" fontId="4" fillId="4" borderId="28" xfId="16" applyFont="1" applyFill="1" applyBorder="1" applyAlignment="1">
      <alignment horizontal="center" vertical="center" wrapText="1" readingOrder="2"/>
    </xf>
    <xf numFmtId="0" fontId="4" fillId="4" borderId="75" xfId="16" applyFont="1" applyFill="1" applyBorder="1" applyAlignment="1">
      <alignment horizontal="center" vertical="center" wrapText="1" readingOrder="2"/>
    </xf>
    <xf numFmtId="0" fontId="4" fillId="3" borderId="28" xfId="16" applyFont="1" applyFill="1" applyBorder="1" applyAlignment="1">
      <alignment horizontal="center" vertical="center" wrapText="1" readingOrder="2"/>
    </xf>
    <xf numFmtId="0" fontId="4" fillId="3" borderId="75" xfId="16" applyFont="1" applyFill="1" applyBorder="1" applyAlignment="1">
      <alignment horizontal="center" vertical="center" wrapText="1" readingOrder="2"/>
    </xf>
    <xf numFmtId="0" fontId="4" fillId="4" borderId="71" xfId="16" applyFont="1" applyFill="1" applyBorder="1" applyAlignment="1">
      <alignment horizontal="center" vertical="center" wrapText="1" readingOrder="2"/>
    </xf>
    <xf numFmtId="0" fontId="4" fillId="4" borderId="72" xfId="16" applyFont="1" applyFill="1" applyBorder="1" applyAlignment="1">
      <alignment horizontal="center" vertical="center" wrapText="1" readingOrder="2"/>
    </xf>
    <xf numFmtId="0" fontId="5" fillId="3" borderId="0" xfId="34" applyFill="1" applyAlignment="1">
      <alignment horizontal="right" vertical="center" wrapText="1"/>
    </xf>
    <xf numFmtId="0" fontId="15" fillId="0" borderId="0" xfId="34" applyFont="1" applyAlignment="1">
      <alignment horizontal="center" vertical="center" wrapText="1"/>
    </xf>
    <xf numFmtId="0" fontId="15" fillId="0" borderId="103" xfId="34" applyFont="1" applyBorder="1" applyAlignment="1">
      <alignment horizontal="center" vertical="center" wrapText="1"/>
    </xf>
    <xf numFmtId="0" fontId="11" fillId="4" borderId="71" xfId="18" applyFont="1" applyFill="1" applyBorder="1" applyAlignment="1">
      <alignment horizontal="center" vertical="center" wrapText="1"/>
    </xf>
    <xf numFmtId="0" fontId="11" fillId="4" borderId="72" xfId="18" applyFont="1" applyFill="1" applyBorder="1" applyAlignment="1">
      <alignment horizontal="center" vertical="center" wrapText="1"/>
    </xf>
    <xf numFmtId="0" fontId="5" fillId="0" borderId="9" xfId="0" applyFont="1" applyBorder="1" applyAlignment="1">
      <alignment horizontal="right" vertical="center" readingOrder="2"/>
    </xf>
    <xf numFmtId="0" fontId="37" fillId="0" borderId="0" xfId="0" applyFont="1" applyAlignment="1">
      <alignment horizontal="center" vertical="center" wrapText="1"/>
    </xf>
    <xf numFmtId="0" fontId="31" fillId="3" borderId="0" xfId="0" applyFont="1" applyFill="1" applyAlignment="1">
      <alignment horizontal="center" vertical="center" wrapText="1" readingOrder="2"/>
    </xf>
    <xf numFmtId="0" fontId="8" fillId="0" borderId="0" xfId="0" applyFont="1" applyAlignment="1">
      <alignment horizontal="center" vertical="center" wrapText="1"/>
    </xf>
    <xf numFmtId="0" fontId="8" fillId="4" borderId="36" xfId="3" applyFill="1" applyBorder="1" applyAlignment="1">
      <alignment horizontal="right" vertical="center" wrapText="1" indent="1"/>
    </xf>
    <xf numFmtId="0" fontId="8" fillId="4" borderId="38" xfId="3" applyFill="1" applyBorder="1" applyAlignment="1">
      <alignment horizontal="right" vertical="center" wrapText="1" indent="1"/>
    </xf>
    <xf numFmtId="0" fontId="8" fillId="4" borderId="40" xfId="3" applyFill="1" applyBorder="1" applyAlignment="1">
      <alignment horizontal="right" vertical="center" wrapText="1" indent="1"/>
    </xf>
    <xf numFmtId="0" fontId="4" fillId="4" borderId="37" xfId="6" applyFont="1" applyFill="1" applyBorder="1" applyAlignment="1">
      <alignment horizontal="left" vertical="center" wrapText="1" indent="1"/>
    </xf>
    <xf numFmtId="0" fontId="4" fillId="4" borderId="39" xfId="6" applyFont="1" applyFill="1" applyBorder="1" applyAlignment="1">
      <alignment horizontal="left" vertical="center" wrapText="1" indent="1"/>
    </xf>
    <xf numFmtId="0" fontId="4" fillId="4" borderId="41" xfId="6" applyFont="1" applyFill="1" applyBorder="1" applyAlignment="1">
      <alignment horizontal="left" vertical="center" wrapText="1" indent="1"/>
    </xf>
    <xf numFmtId="0" fontId="37" fillId="3" borderId="0" xfId="0" applyFont="1" applyFill="1" applyAlignment="1">
      <alignment horizontal="center" vertical="center"/>
    </xf>
    <xf numFmtId="0" fontId="42" fillId="3" borderId="0" xfId="0" applyFont="1" applyFill="1" applyAlignment="1">
      <alignment horizontal="center" vertical="center" readingOrder="2"/>
    </xf>
    <xf numFmtId="0" fontId="43" fillId="3" borderId="0" xfId="0" applyFont="1" applyFill="1" applyAlignment="1">
      <alignment horizontal="center" vertical="center"/>
    </xf>
    <xf numFmtId="0" fontId="43" fillId="4" borderId="42" xfId="0" applyFont="1" applyFill="1" applyBorder="1" applyAlignment="1">
      <alignment horizontal="center" vertical="center"/>
    </xf>
    <xf numFmtId="0" fontId="43" fillId="4" borderId="7" xfId="0" applyFont="1" applyFill="1" applyBorder="1" applyAlignment="1">
      <alignment horizontal="center" vertical="center"/>
    </xf>
    <xf numFmtId="0" fontId="43" fillId="4" borderId="13" xfId="0" applyFont="1" applyFill="1" applyBorder="1" applyAlignment="1">
      <alignment horizontal="center" vertical="center"/>
    </xf>
    <xf numFmtId="0" fontId="45" fillId="4" borderId="42" xfId="0" applyFont="1" applyFill="1" applyBorder="1" applyAlignment="1">
      <alignment horizontal="center" vertical="center"/>
    </xf>
    <xf numFmtId="0" fontId="45" fillId="4" borderId="7" xfId="0" applyFont="1" applyFill="1" applyBorder="1" applyAlignment="1">
      <alignment horizontal="center" vertical="center"/>
    </xf>
    <xf numFmtId="0" fontId="45" fillId="4" borderId="13" xfId="0" applyFont="1" applyFill="1" applyBorder="1" applyAlignment="1">
      <alignment horizontal="center" vertical="center"/>
    </xf>
    <xf numFmtId="0" fontId="44" fillId="4" borderId="14" xfId="0" applyFont="1" applyFill="1" applyBorder="1" applyAlignment="1">
      <alignment horizontal="center" vertical="center"/>
    </xf>
    <xf numFmtId="0" fontId="11" fillId="3" borderId="28" xfId="14" applyFont="1" applyFill="1" applyBorder="1" applyAlignment="1">
      <alignment horizontal="left" vertical="center"/>
    </xf>
    <xf numFmtId="0" fontId="11" fillId="3" borderId="75" xfId="14" applyFont="1" applyFill="1" applyBorder="1" applyAlignment="1">
      <alignment horizontal="left" vertical="center"/>
    </xf>
    <xf numFmtId="0" fontId="11" fillId="4" borderId="28" xfId="14" applyFont="1" applyFill="1" applyBorder="1" applyAlignment="1">
      <alignment horizontal="left" vertical="center"/>
    </xf>
    <xf numFmtId="0" fontId="11" fillId="4" borderId="75" xfId="14" applyFont="1" applyFill="1" applyBorder="1" applyAlignment="1">
      <alignment horizontal="left" vertical="center"/>
    </xf>
    <xf numFmtId="0" fontId="15" fillId="3" borderId="0" xfId="34" applyFont="1" applyFill="1" applyAlignment="1">
      <alignment horizontal="left" wrapText="1" readingOrder="1"/>
    </xf>
    <xf numFmtId="49" fontId="15" fillId="3" borderId="0" xfId="34" applyNumberFormat="1" applyFont="1" applyFill="1" applyAlignment="1">
      <alignment horizontal="left" wrapText="1"/>
    </xf>
    <xf numFmtId="0" fontId="11" fillId="3" borderId="28" xfId="14" applyFont="1" applyFill="1" applyBorder="1" applyAlignment="1">
      <alignment horizontal="left" vertical="center" wrapText="1"/>
    </xf>
    <xf numFmtId="0" fontId="11" fillId="3" borderId="75" xfId="14" applyFont="1" applyFill="1" applyBorder="1" applyAlignment="1">
      <alignment horizontal="left" vertical="center" wrapText="1"/>
    </xf>
    <xf numFmtId="0" fontId="11" fillId="4" borderId="28" xfId="14" applyFont="1" applyFill="1" applyBorder="1" applyAlignment="1">
      <alignment horizontal="left" vertical="center" wrapText="1"/>
    </xf>
    <xf numFmtId="0" fontId="11" fillId="4" borderId="75" xfId="14" applyFont="1" applyFill="1" applyBorder="1" applyAlignment="1">
      <alignment horizontal="left" vertical="center" wrapText="1"/>
    </xf>
    <xf numFmtId="0" fontId="11" fillId="3" borderId="71" xfId="14" applyFont="1" applyFill="1" applyBorder="1" applyAlignment="1">
      <alignment horizontal="left" vertical="center" wrapText="1"/>
    </xf>
    <xf numFmtId="0" fontId="11" fillId="3" borderId="72" xfId="14" applyFont="1" applyFill="1" applyBorder="1" applyAlignment="1">
      <alignment horizontal="left" vertical="center" wrapText="1"/>
    </xf>
    <xf numFmtId="49" fontId="5" fillId="0" borderId="0" xfId="34" applyNumberFormat="1" applyAlignment="1">
      <alignment horizontal="right" wrapText="1" readingOrder="2"/>
    </xf>
    <xf numFmtId="0" fontId="5" fillId="0" borderId="0" xfId="34" applyAlignment="1">
      <alignment horizontal="right" vertical="center" wrapText="1"/>
    </xf>
    <xf numFmtId="0" fontId="11" fillId="3" borderId="59" xfId="18" applyFont="1" applyFill="1" applyBorder="1" applyAlignment="1">
      <alignment horizontal="left" vertical="center" wrapText="1"/>
    </xf>
    <xf numFmtId="0" fontId="11" fillId="3" borderId="98" xfId="18" applyFont="1" applyFill="1" applyBorder="1" applyAlignment="1">
      <alignment horizontal="left" vertical="center" wrapText="1"/>
    </xf>
    <xf numFmtId="0" fontId="11" fillId="4" borderId="99" xfId="18" applyFont="1" applyFill="1" applyBorder="1" applyAlignment="1">
      <alignment horizontal="left" vertical="center" wrapText="1"/>
    </xf>
    <xf numFmtId="0" fontId="11" fillId="4" borderId="100" xfId="18" applyFont="1" applyFill="1" applyBorder="1" applyAlignment="1">
      <alignment horizontal="left" vertical="center" wrapText="1"/>
    </xf>
    <xf numFmtId="0" fontId="11" fillId="3" borderId="99" xfId="18" applyFont="1" applyFill="1" applyBorder="1" applyAlignment="1">
      <alignment horizontal="left" vertical="center" wrapText="1"/>
    </xf>
    <xf numFmtId="0" fontId="11" fillId="3" borderId="100" xfId="18" applyFont="1" applyFill="1" applyBorder="1" applyAlignment="1">
      <alignment horizontal="left" vertical="center" wrapText="1"/>
    </xf>
    <xf numFmtId="0" fontId="4" fillId="4" borderId="14" xfId="14" applyFont="1" applyFill="1" applyBorder="1" applyAlignment="1">
      <alignment horizontal="right" vertical="center" wrapText="1" readingOrder="2"/>
    </xf>
    <xf numFmtId="0" fontId="11" fillId="4" borderId="14" xfId="14" applyFont="1" applyFill="1" applyBorder="1" applyAlignment="1">
      <alignment horizontal="left" vertical="center"/>
    </xf>
    <xf numFmtId="0" fontId="11" fillId="3" borderId="94" xfId="18" applyFont="1" applyFill="1" applyBorder="1" applyAlignment="1">
      <alignment horizontal="left" vertical="center" wrapText="1"/>
    </xf>
    <xf numFmtId="0" fontId="11" fillId="3" borderId="102" xfId="18" applyFont="1" applyFill="1" applyBorder="1" applyAlignment="1">
      <alignment horizontal="left" vertical="center" wrapText="1"/>
    </xf>
    <xf numFmtId="0" fontId="11" fillId="4" borderId="28" xfId="18" applyFont="1" applyFill="1" applyBorder="1" applyAlignment="1">
      <alignment horizontal="left" vertical="center" wrapText="1"/>
    </xf>
    <xf numFmtId="0" fontId="11" fillId="4" borderId="75" xfId="18" applyFont="1" applyFill="1" applyBorder="1" applyAlignment="1">
      <alignment horizontal="left" vertical="center" wrapText="1"/>
    </xf>
    <xf numFmtId="0" fontId="11" fillId="3" borderId="66" xfId="18" applyFont="1" applyFill="1" applyBorder="1" applyAlignment="1">
      <alignment horizontal="left" vertical="center" wrapText="1"/>
    </xf>
    <xf numFmtId="0" fontId="11" fillId="3" borderId="104" xfId="18" applyFont="1" applyFill="1" applyBorder="1" applyAlignment="1">
      <alignment horizontal="left" vertical="center" wrapText="1"/>
    </xf>
    <xf numFmtId="0" fontId="11" fillId="4" borderId="94" xfId="18" applyFont="1" applyFill="1" applyBorder="1" applyAlignment="1">
      <alignment horizontal="left" vertical="center" wrapText="1"/>
    </xf>
    <xf numFmtId="0" fontId="11" fillId="4" borderId="105" xfId="18" applyFont="1" applyFill="1" applyBorder="1" applyAlignment="1">
      <alignment horizontal="left" vertical="center" wrapText="1"/>
    </xf>
    <xf numFmtId="0" fontId="11" fillId="3" borderId="28" xfId="18" applyFont="1" applyFill="1" applyBorder="1" applyAlignment="1">
      <alignment horizontal="left" vertical="center" wrapText="1"/>
    </xf>
    <xf numFmtId="0" fontId="11" fillId="3" borderId="75" xfId="18" applyFont="1" applyFill="1" applyBorder="1" applyAlignment="1">
      <alignment horizontal="left" vertical="center" wrapText="1"/>
    </xf>
    <xf numFmtId="0" fontId="8" fillId="4" borderId="49" xfId="3" applyFill="1" applyBorder="1">
      <alignment horizontal="right" vertical="center" wrapText="1"/>
    </xf>
    <xf numFmtId="1" fontId="4" fillId="4" borderId="53" xfId="4" applyFont="1" applyFill="1" applyBorder="1">
      <alignment horizontal="left" vertical="center" wrapText="1"/>
    </xf>
    <xf numFmtId="0" fontId="4" fillId="3" borderId="71" xfId="14" applyFont="1" applyFill="1" applyBorder="1" applyAlignment="1">
      <alignment horizontal="right" vertical="center" wrapText="1" readingOrder="2"/>
    </xf>
    <xf numFmtId="0" fontId="4" fillId="3" borderId="72" xfId="14" applyFont="1" applyFill="1" applyBorder="1" applyAlignment="1">
      <alignment horizontal="right" vertical="center" wrapText="1" readingOrder="2"/>
    </xf>
    <xf numFmtId="0" fontId="4" fillId="4" borderId="28" xfId="14" applyFont="1" applyFill="1" applyBorder="1" applyAlignment="1">
      <alignment horizontal="right" vertical="center" wrapText="1" readingOrder="2"/>
    </xf>
    <xf numFmtId="0" fontId="4" fillId="4" borderId="75" xfId="14" applyFont="1" applyFill="1" applyBorder="1" applyAlignment="1">
      <alignment horizontal="right" vertical="center" wrapText="1" readingOrder="2"/>
    </xf>
    <xf numFmtId="0" fontId="4" fillId="3" borderId="94" xfId="14" applyFont="1" applyFill="1" applyBorder="1" applyAlignment="1">
      <alignment horizontal="right" vertical="center" wrapText="1" readingOrder="2"/>
    </xf>
    <xf numFmtId="0" fontId="4" fillId="3" borderId="102" xfId="14" applyFont="1" applyFill="1" applyBorder="1" applyAlignment="1">
      <alignment horizontal="right" vertical="center" wrapText="1" readingOrder="2"/>
    </xf>
    <xf numFmtId="0" fontId="4" fillId="4" borderId="99" xfId="14" applyFont="1" applyFill="1" applyBorder="1" applyAlignment="1">
      <alignment horizontal="right" vertical="center" wrapText="1" readingOrder="2"/>
    </xf>
    <xf numFmtId="0" fontId="4" fillId="4" borderId="100" xfId="14" applyFont="1" applyFill="1" applyBorder="1" applyAlignment="1">
      <alignment horizontal="right" vertical="center" wrapText="1" readingOrder="2"/>
    </xf>
    <xf numFmtId="0" fontId="4" fillId="3" borderId="99" xfId="14" applyFont="1" applyFill="1" applyBorder="1" applyAlignment="1">
      <alignment horizontal="right" vertical="center" wrapText="1" readingOrder="2"/>
    </xf>
    <xf numFmtId="0" fontId="4" fillId="3" borderId="100" xfId="14" applyFont="1" applyFill="1" applyBorder="1" applyAlignment="1">
      <alignment horizontal="right" vertical="center" wrapText="1" readingOrder="2"/>
    </xf>
    <xf numFmtId="0" fontId="4" fillId="4" borderId="66" xfId="14" applyFont="1" applyFill="1" applyBorder="1" applyAlignment="1">
      <alignment horizontal="right" vertical="center" wrapText="1" readingOrder="2"/>
    </xf>
    <xf numFmtId="0" fontId="4" fillId="4" borderId="106" xfId="14" applyFont="1" applyFill="1" applyBorder="1" applyAlignment="1">
      <alignment horizontal="right" vertical="center" wrapText="1" readingOrder="2"/>
    </xf>
    <xf numFmtId="0" fontId="4" fillId="3" borderId="28" xfId="14" applyFont="1" applyFill="1" applyBorder="1" applyAlignment="1">
      <alignment horizontal="right" vertical="center" wrapText="1" readingOrder="2"/>
    </xf>
    <xf numFmtId="0" fontId="4" fillId="3" borderId="75" xfId="14" applyFont="1" applyFill="1" applyBorder="1" applyAlignment="1">
      <alignment horizontal="right" vertical="center" wrapText="1" readingOrder="2"/>
    </xf>
    <xf numFmtId="0" fontId="4" fillId="4" borderId="28" xfId="16" applyFont="1" applyFill="1" applyBorder="1" applyAlignment="1">
      <alignment horizontal="right" vertical="center" wrapText="1" readingOrder="2"/>
    </xf>
    <xf numFmtId="0" fontId="4" fillId="4" borderId="75" xfId="16" applyFont="1" applyFill="1" applyBorder="1" applyAlignment="1">
      <alignment horizontal="right" vertical="center" wrapText="1" readingOrder="2"/>
    </xf>
    <xf numFmtId="0" fontId="4" fillId="3" borderId="28" xfId="16" applyFont="1" applyFill="1" applyBorder="1" applyAlignment="1">
      <alignment horizontal="right" vertical="center" wrapText="1" readingOrder="2"/>
    </xf>
    <xf numFmtId="0" fontId="4" fillId="3" borderId="75" xfId="16" applyFont="1" applyFill="1" applyBorder="1" applyAlignment="1">
      <alignment horizontal="right" vertical="center" wrapText="1" readingOrder="2"/>
    </xf>
    <xf numFmtId="0" fontId="4" fillId="3" borderId="59" xfId="16" applyFont="1" applyFill="1" applyBorder="1" applyAlignment="1">
      <alignment horizontal="right" vertical="center" wrapText="1" readingOrder="2"/>
    </xf>
    <xf numFmtId="0" fontId="4" fillId="3" borderId="97" xfId="16" applyFont="1" applyFill="1" applyBorder="1" applyAlignment="1">
      <alignment horizontal="right" vertical="center" wrapText="1" readingOrder="2"/>
    </xf>
    <xf numFmtId="0" fontId="4" fillId="4" borderId="99" xfId="16" applyFont="1" applyFill="1" applyBorder="1" applyAlignment="1">
      <alignment horizontal="right" vertical="center" wrapText="1" readingOrder="2"/>
    </xf>
    <xf numFmtId="0" fontId="4" fillId="4" borderId="100" xfId="16" applyFont="1" applyFill="1" applyBorder="1" applyAlignment="1">
      <alignment horizontal="right" vertical="center" wrapText="1" readingOrder="2"/>
    </xf>
    <xf numFmtId="0" fontId="4" fillId="3" borderId="99" xfId="16" applyFont="1" applyFill="1" applyBorder="1" applyAlignment="1">
      <alignment horizontal="right" vertical="center" wrapText="1" readingOrder="2"/>
    </xf>
    <xf numFmtId="0" fontId="4" fillId="3" borderId="100" xfId="16" applyFont="1" applyFill="1" applyBorder="1" applyAlignment="1">
      <alignment horizontal="right" vertical="center" wrapText="1" readingOrder="2"/>
    </xf>
    <xf numFmtId="0" fontId="4" fillId="4" borderId="94" xfId="16" applyFont="1" applyFill="1" applyBorder="1" applyAlignment="1">
      <alignment horizontal="right" vertical="center" wrapText="1" readingOrder="2"/>
    </xf>
    <xf numFmtId="0" fontId="4" fillId="4" borderId="102" xfId="16" applyFont="1" applyFill="1" applyBorder="1" applyAlignment="1">
      <alignment horizontal="right" vertical="center" wrapText="1" readingOrder="2"/>
    </xf>
    <xf numFmtId="0" fontId="15" fillId="3" borderId="0" xfId="0" applyFont="1" applyFill="1" applyAlignment="1">
      <alignment horizontal="left" vertical="center" wrapText="1"/>
    </xf>
    <xf numFmtId="0" fontId="56" fillId="3" borderId="0" xfId="0" applyFont="1" applyFill="1" applyAlignment="1">
      <alignment horizontal="right" vertical="center" wrapText="1" readingOrder="2"/>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31" fillId="3" borderId="0" xfId="0" applyFont="1" applyFill="1" applyAlignment="1">
      <alignment horizontal="center" vertical="center" readingOrder="2"/>
    </xf>
    <xf numFmtId="1" fontId="4" fillId="4" borderId="37" xfId="4" applyFont="1" applyFill="1" applyBorder="1" applyAlignment="1">
      <alignment horizontal="left" vertical="center" wrapText="1" indent="1"/>
    </xf>
    <xf numFmtId="1" fontId="4" fillId="4" borderId="39" xfId="4" applyFont="1" applyFill="1" applyBorder="1" applyAlignment="1">
      <alignment horizontal="left" vertical="center" wrapText="1" indent="1"/>
    </xf>
    <xf numFmtId="1" fontId="4" fillId="4" borderId="41" xfId="4" applyFont="1" applyFill="1" applyBorder="1" applyAlignment="1">
      <alignment horizontal="left" vertical="center" wrapText="1" indent="1"/>
    </xf>
    <xf numFmtId="0" fontId="59" fillId="0" borderId="0" xfId="0" applyFont="1" applyAlignment="1">
      <alignment horizontal="right" vertical="center" readingOrder="2"/>
    </xf>
    <xf numFmtId="0" fontId="5" fillId="0" borderId="0" xfId="0" applyFont="1" applyAlignment="1">
      <alignment horizontal="center" vertical="center" readingOrder="2"/>
    </xf>
    <xf numFmtId="0" fontId="59" fillId="0" borderId="0" xfId="0" applyFont="1" applyAlignment="1">
      <alignment horizontal="right" vertical="center" indent="1" readingOrder="2"/>
    </xf>
    <xf numFmtId="0" fontId="40" fillId="0" borderId="0" xfId="0" applyFont="1" applyAlignment="1">
      <alignment horizontal="center" vertical="center"/>
    </xf>
    <xf numFmtId="0" fontId="37" fillId="3" borderId="0" xfId="0" applyFont="1" applyFill="1" applyAlignment="1">
      <alignment horizontal="center" wrapText="1"/>
    </xf>
    <xf numFmtId="0" fontId="37" fillId="3" borderId="0" xfId="0" applyFont="1" applyFill="1" applyAlignment="1">
      <alignment horizontal="center"/>
    </xf>
    <xf numFmtId="0" fontId="8" fillId="3" borderId="0" xfId="0" applyFont="1" applyFill="1" applyAlignment="1">
      <alignment horizontal="center" wrapText="1"/>
    </xf>
    <xf numFmtId="0" fontId="8" fillId="3" borderId="0" xfId="0" applyFont="1" applyFill="1" applyAlignment="1">
      <alignment horizontal="center"/>
    </xf>
    <xf numFmtId="0" fontId="35" fillId="3" borderId="0" xfId="0" applyFont="1" applyFill="1" applyAlignment="1">
      <alignment horizontal="center" readingOrder="2"/>
    </xf>
    <xf numFmtId="0" fontId="59" fillId="0" borderId="0" xfId="0" applyFont="1" applyAlignment="1">
      <alignment horizontal="center" vertical="center"/>
    </xf>
    <xf numFmtId="0" fontId="35" fillId="3" borderId="0" xfId="0" applyFont="1" applyFill="1" applyAlignment="1">
      <alignment horizontal="center" vertical="center" readingOrder="2"/>
    </xf>
    <xf numFmtId="0" fontId="4" fillId="0" borderId="0" xfId="0" applyFont="1" applyAlignment="1">
      <alignment horizontal="center" vertical="center"/>
    </xf>
    <xf numFmtId="0" fontId="5" fillId="0" borderId="0" xfId="0" applyFont="1" applyAlignment="1">
      <alignment horizontal="right" indent="1"/>
    </xf>
    <xf numFmtId="0" fontId="5" fillId="0" borderId="0" xfId="0" applyFont="1" applyAlignment="1">
      <alignment horizontal="center" vertical="center"/>
    </xf>
    <xf numFmtId="0" fontId="0" fillId="0" borderId="0" xfId="0" applyAlignment="1">
      <alignment horizontal="center" vertical="center"/>
    </xf>
    <xf numFmtId="0" fontId="5" fillId="0" borderId="0" xfId="34" applyAlignment="1">
      <alignment horizontal="right"/>
    </xf>
    <xf numFmtId="0" fontId="15" fillId="0" borderId="0" xfId="34" applyFont="1" applyAlignment="1">
      <alignment horizontal="left"/>
    </xf>
    <xf numFmtId="0" fontId="37" fillId="0" borderId="0" xfId="1" applyFont="1" applyAlignment="1">
      <alignment horizontal="center" vertical="center" wrapText="1"/>
    </xf>
    <xf numFmtId="0" fontId="35" fillId="3" borderId="0" xfId="1" applyFont="1" applyFill="1" applyAlignment="1">
      <alignment horizontal="center" vertical="center" readingOrder="2"/>
    </xf>
    <xf numFmtId="1" fontId="13" fillId="4" borderId="44" xfId="5" applyFill="1" applyBorder="1">
      <alignment horizontal="center" vertical="center"/>
    </xf>
    <xf numFmtId="1" fontId="13" fillId="4" borderId="46" xfId="5" applyFill="1" applyBorder="1">
      <alignment horizontal="center" vertical="center"/>
    </xf>
    <xf numFmtId="1" fontId="13" fillId="4" borderId="48" xfId="5" applyFill="1" applyBorder="1">
      <alignment horizontal="center" vertical="center"/>
    </xf>
    <xf numFmtId="0" fontId="13" fillId="4" borderId="15" xfId="6" applyFont="1" applyFill="1" applyBorder="1" applyAlignment="1">
      <alignment horizontal="center" wrapText="1"/>
    </xf>
    <xf numFmtId="0" fontId="9" fillId="4" borderId="44" xfId="6" applyFont="1" applyFill="1" applyBorder="1">
      <alignment horizontal="center" vertical="center" wrapText="1"/>
    </xf>
    <xf numFmtId="0" fontId="9" fillId="4" borderId="46" xfId="6" applyFont="1" applyFill="1" applyBorder="1">
      <alignment horizontal="center" vertical="center" wrapText="1"/>
    </xf>
    <xf numFmtId="0" fontId="9" fillId="4" borderId="48" xfId="6" applyFont="1" applyFill="1" applyBorder="1">
      <alignment horizontal="center" vertical="center" wrapText="1"/>
    </xf>
    <xf numFmtId="0" fontId="9" fillId="4" borderId="16" xfId="6" applyFont="1" applyFill="1" applyBorder="1" applyAlignment="1">
      <alignment horizontal="center" vertical="top" wrapText="1"/>
    </xf>
    <xf numFmtId="0" fontId="12" fillId="4" borderId="15" xfId="6" applyFill="1" applyBorder="1">
      <alignment horizontal="center" vertical="center" wrapText="1"/>
    </xf>
    <xf numFmtId="0" fontId="12" fillId="4" borderId="20" xfId="6" applyFill="1" applyBorder="1">
      <alignment horizontal="center" vertical="center" wrapText="1"/>
    </xf>
    <xf numFmtId="0" fontId="12" fillId="4" borderId="16" xfId="6" applyFill="1" applyBorder="1">
      <alignment horizontal="center" vertical="center" wrapText="1"/>
    </xf>
    <xf numFmtId="1" fontId="9" fillId="0" borderId="0" xfId="0" applyNumberFormat="1" applyFont="1" applyAlignment="1">
      <alignment horizontal="center" vertical="center"/>
    </xf>
    <xf numFmtId="0" fontId="31" fillId="0" borderId="0" xfId="0" applyFont="1" applyAlignment="1">
      <alignment horizontal="center" vertical="center"/>
    </xf>
    <xf numFmtId="0" fontId="8" fillId="0" borderId="0" xfId="0" applyFont="1" applyAlignment="1">
      <alignment horizontal="center" vertical="center"/>
    </xf>
    <xf numFmtId="0" fontId="4" fillId="3" borderId="33" xfId="16" applyFont="1" applyFill="1" applyBorder="1" applyAlignment="1">
      <alignment horizontal="center" vertical="center" wrapText="1" readingOrder="2"/>
    </xf>
    <xf numFmtId="0" fontId="4" fillId="3" borderId="14" xfId="16" applyFont="1" applyFill="1" applyBorder="1" applyAlignment="1">
      <alignment horizontal="center" vertical="center" wrapText="1" readingOrder="2"/>
    </xf>
    <xf numFmtId="0" fontId="11" fillId="3" borderId="14" xfId="18" applyFont="1" applyFill="1" applyBorder="1" applyAlignment="1">
      <alignment horizontal="center" vertical="center" wrapText="1"/>
    </xf>
    <xf numFmtId="0" fontId="11" fillId="3" borderId="17" xfId="18" applyFont="1" applyFill="1" applyBorder="1" applyAlignment="1">
      <alignment horizontal="center" vertical="center" wrapText="1"/>
    </xf>
    <xf numFmtId="0" fontId="31" fillId="3" borderId="0" xfId="0" applyFont="1" applyFill="1" applyAlignment="1">
      <alignment horizontal="center" vertical="center" wrapText="1"/>
    </xf>
    <xf numFmtId="1" fontId="8" fillId="4" borderId="36" xfId="5" applyFont="1" applyFill="1" applyBorder="1" applyAlignment="1">
      <alignment horizontal="right" vertical="center" wrapText="1" indent="1"/>
    </xf>
    <xf numFmtId="1" fontId="8" fillId="4" borderId="36" xfId="5" applyFont="1" applyFill="1" applyBorder="1" applyAlignment="1">
      <alignment horizontal="right" vertical="center" indent="1"/>
    </xf>
    <xf numFmtId="1" fontId="8" fillId="4" borderId="38" xfId="5" applyFont="1" applyFill="1" applyBorder="1" applyAlignment="1">
      <alignment horizontal="right" vertical="center" wrapText="1" indent="1"/>
    </xf>
    <xf numFmtId="1" fontId="8" fillId="4" borderId="38" xfId="5" applyFont="1" applyFill="1" applyBorder="1" applyAlignment="1">
      <alignment horizontal="right" vertical="center" indent="1"/>
    </xf>
    <xf numFmtId="1" fontId="8" fillId="4" borderId="40" xfId="5" applyFont="1" applyFill="1" applyBorder="1" applyAlignment="1">
      <alignment horizontal="right" vertical="center" indent="1"/>
    </xf>
    <xf numFmtId="0" fontId="9" fillId="3" borderId="10" xfId="0" applyFont="1" applyFill="1" applyBorder="1" applyAlignment="1">
      <alignment horizontal="left" vertical="center"/>
    </xf>
    <xf numFmtId="0" fontId="8" fillId="3" borderId="10" xfId="0" applyFont="1" applyFill="1" applyBorder="1" applyAlignment="1">
      <alignment horizontal="right" vertical="center"/>
    </xf>
    <xf numFmtId="0" fontId="23" fillId="4" borderId="15" xfId="0" applyFont="1" applyFill="1" applyBorder="1" applyAlignment="1">
      <alignment horizontal="center" vertical="center"/>
    </xf>
    <xf numFmtId="0" fontId="23" fillId="4" borderId="16" xfId="0" applyFont="1" applyFill="1" applyBorder="1" applyAlignment="1">
      <alignment horizontal="center" vertical="center"/>
    </xf>
    <xf numFmtId="0" fontId="8" fillId="4" borderId="0" xfId="3" applyFill="1" applyBorder="1" applyAlignment="1">
      <alignment horizontal="center" vertical="center" wrapText="1"/>
    </xf>
    <xf numFmtId="0" fontId="31" fillId="0" borderId="0" xfId="1" applyFont="1" applyAlignment="1">
      <alignment horizontal="center" vertical="center" wrapText="1"/>
    </xf>
    <xf numFmtId="0" fontId="31" fillId="3" borderId="0" xfId="1" applyFont="1" applyFill="1" applyAlignment="1">
      <alignment horizontal="center" vertical="center" wrapText="1" readingOrder="2"/>
    </xf>
    <xf numFmtId="0" fontId="8" fillId="4" borderId="107" xfId="3" applyFill="1" applyBorder="1" applyAlignment="1">
      <alignment horizontal="center" vertical="center" wrapText="1"/>
    </xf>
    <xf numFmtId="0" fontId="8" fillId="4" borderId="108" xfId="3" applyFill="1" applyBorder="1" applyAlignment="1">
      <alignment horizontal="center" vertical="center" wrapText="1"/>
    </xf>
    <xf numFmtId="0" fontId="8" fillId="4" borderId="109" xfId="3" applyFill="1" applyBorder="1" applyAlignment="1">
      <alignment horizontal="center" vertical="center" wrapText="1"/>
    </xf>
    <xf numFmtId="0" fontId="4" fillId="4" borderId="37" xfId="6" applyFont="1" applyFill="1" applyBorder="1" applyAlignment="1">
      <alignment vertical="center" wrapText="1"/>
    </xf>
    <xf numFmtId="0" fontId="4" fillId="4" borderId="39" xfId="6" applyFont="1" applyFill="1" applyBorder="1" applyAlignment="1">
      <alignment vertical="center" wrapText="1"/>
    </xf>
    <xf numFmtId="0" fontId="4" fillId="4" borderId="41" xfId="6" applyFont="1" applyFill="1" applyBorder="1" applyAlignment="1">
      <alignment vertical="center" wrapText="1"/>
    </xf>
    <xf numFmtId="0" fontId="59" fillId="0" borderId="0" xfId="0" applyFont="1" applyAlignment="1">
      <alignment horizontal="right" vertical="center" indent="1"/>
    </xf>
    <xf numFmtId="0" fontId="23" fillId="4" borderId="63" xfId="43" applyFont="1" applyFill="1" applyBorder="1" applyAlignment="1">
      <alignment horizontal="center" vertical="center" wrapText="1"/>
    </xf>
    <xf numFmtId="0" fontId="23" fillId="4" borderId="82" xfId="43" applyFont="1" applyFill="1" applyBorder="1" applyAlignment="1">
      <alignment horizontal="center" vertical="center" wrapText="1"/>
    </xf>
    <xf numFmtId="0" fontId="8" fillId="4" borderId="77" xfId="43" applyFont="1" applyFill="1" applyBorder="1" applyAlignment="1">
      <alignment horizontal="center" vertical="center" wrapText="1"/>
    </xf>
    <xf numFmtId="0" fontId="8" fillId="4" borderId="81" xfId="43" applyFont="1" applyFill="1" applyBorder="1" applyAlignment="1">
      <alignment horizontal="center" vertical="center" wrapText="1"/>
    </xf>
    <xf numFmtId="0" fontId="8" fillId="0" borderId="0" xfId="0" applyFont="1" applyAlignment="1">
      <alignment horizontal="right" vertical="center"/>
    </xf>
    <xf numFmtId="0" fontId="8" fillId="3" borderId="0" xfId="0" applyFont="1" applyFill="1" applyAlignment="1">
      <alignment horizontal="center" vertical="center" readingOrder="1"/>
    </xf>
    <xf numFmtId="0" fontId="5" fillId="3" borderId="0" xfId="10" applyFont="1" applyFill="1" applyAlignment="1">
      <alignment horizontal="right" vertical="center" readingOrder="2"/>
    </xf>
    <xf numFmtId="0" fontId="4" fillId="4" borderId="14" xfId="16" applyFont="1" applyFill="1" applyBorder="1" applyAlignment="1">
      <alignment horizontal="center" vertical="center" wrapText="1" readingOrder="2"/>
    </xf>
    <xf numFmtId="0" fontId="11" fillId="4" borderId="14" xfId="18" applyFont="1" applyFill="1" applyBorder="1" applyAlignment="1">
      <alignment horizontal="center" vertical="center" wrapText="1"/>
    </xf>
    <xf numFmtId="1" fontId="8" fillId="4" borderId="14" xfId="5" applyFont="1" applyFill="1" applyBorder="1">
      <alignment horizontal="center" vertical="center"/>
    </xf>
    <xf numFmtId="0" fontId="36" fillId="4" borderId="14" xfId="0" applyFont="1" applyFill="1" applyBorder="1"/>
    <xf numFmtId="0" fontId="4" fillId="4" borderId="14" xfId="6" applyFont="1" applyFill="1" applyBorder="1">
      <alignment horizontal="center" vertical="center" wrapText="1"/>
    </xf>
    <xf numFmtId="0" fontId="4" fillId="0" borderId="42" xfId="16" applyFont="1" applyFill="1" applyBorder="1" applyAlignment="1">
      <alignment horizontal="center" vertical="center" wrapText="1" readingOrder="2"/>
    </xf>
    <xf numFmtId="0" fontId="4" fillId="4" borderId="7" xfId="16" applyFont="1" applyFill="1" applyBorder="1" applyAlignment="1">
      <alignment horizontal="center" vertical="center" wrapText="1" readingOrder="2"/>
    </xf>
    <xf numFmtId="0" fontId="11" fillId="0" borderId="42" xfId="18" applyFont="1" applyFill="1" applyBorder="1" applyAlignment="1">
      <alignment horizontal="center" vertical="center" wrapText="1"/>
    </xf>
    <xf numFmtId="0" fontId="11" fillId="4" borderId="7" xfId="18" applyFont="1" applyFill="1" applyBorder="1" applyAlignment="1">
      <alignment horizontal="center" vertical="center" wrapText="1"/>
    </xf>
    <xf numFmtId="0" fontId="15" fillId="3" borderId="9" xfId="11" applyFont="1" applyFill="1" applyBorder="1">
      <alignment horizontal="left" vertical="center"/>
    </xf>
    <xf numFmtId="0" fontId="4" fillId="4" borderId="8" xfId="16" applyFont="1" applyFill="1" applyBorder="1" applyAlignment="1">
      <alignment horizontal="center" vertical="center" wrapText="1" readingOrder="2"/>
    </xf>
    <xf numFmtId="0" fontId="11" fillId="4" borderId="8" xfId="18" applyFont="1" applyFill="1" applyBorder="1" applyAlignment="1">
      <alignment horizontal="center" vertical="center" wrapText="1"/>
    </xf>
    <xf numFmtId="0" fontId="11" fillId="3" borderId="16" xfId="18" applyFont="1" applyFill="1" applyBorder="1" applyAlignment="1">
      <alignment horizontal="center" vertical="center" wrapText="1"/>
    </xf>
    <xf numFmtId="0" fontId="4" fillId="3" borderId="16" xfId="16" applyFont="1" applyFill="1" applyBorder="1" applyAlignment="1">
      <alignment horizontal="center" vertical="center" wrapText="1" readingOrder="2"/>
    </xf>
    <xf numFmtId="0" fontId="37" fillId="3" borderId="0" xfId="1" applyFont="1" applyFill="1" applyAlignment="1">
      <alignment horizontal="center" vertical="center" wrapText="1"/>
    </xf>
    <xf numFmtId="0" fontId="8" fillId="3" borderId="0" xfId="2" applyFont="1" applyFill="1" applyAlignment="1">
      <alignment horizontal="center" vertical="center" wrapText="1"/>
    </xf>
    <xf numFmtId="0" fontId="8" fillId="4" borderId="69" xfId="3" applyFill="1" applyBorder="1" applyAlignment="1">
      <alignment horizontal="right" vertical="center" wrapText="1" indent="1"/>
    </xf>
    <xf numFmtId="0" fontId="8" fillId="4" borderId="76" xfId="3" applyFill="1" applyBorder="1" applyAlignment="1">
      <alignment horizontal="right" vertical="center" wrapText="1" indent="1"/>
    </xf>
  </cellXfs>
  <cellStyles count="76">
    <cellStyle name="Comma" xfId="48" builtinId="3"/>
    <cellStyle name="Comma 2" xfId="53" xr:uid="{00000000-0005-0000-0000-000001000000}"/>
    <cellStyle name="Comma 3" xfId="61" xr:uid="{00000000-0005-0000-0000-000002000000}"/>
    <cellStyle name="Comma 4" xfId="59" xr:uid="{00000000-0005-0000-0000-000003000000}"/>
    <cellStyle name="H1" xfId="1" xr:uid="{00000000-0005-0000-0000-000004000000}"/>
    <cellStyle name="H1 2" xfId="39" xr:uid="{00000000-0005-0000-0000-000005000000}"/>
    <cellStyle name="H2" xfId="2" xr:uid="{00000000-0005-0000-0000-000006000000}"/>
    <cellStyle name="H2 2" xfId="40" xr:uid="{00000000-0005-0000-0000-000007000000}"/>
    <cellStyle name="had" xfId="3" xr:uid="{00000000-0005-0000-0000-000008000000}"/>
    <cellStyle name="had0" xfId="4" xr:uid="{00000000-0005-0000-0000-000009000000}"/>
    <cellStyle name="Had1" xfId="5" xr:uid="{00000000-0005-0000-0000-00000A000000}"/>
    <cellStyle name="Had2" xfId="6" xr:uid="{00000000-0005-0000-0000-00000B000000}"/>
    <cellStyle name="Had3" xfId="7" xr:uid="{00000000-0005-0000-0000-00000C000000}"/>
    <cellStyle name="inxa" xfId="8" xr:uid="{00000000-0005-0000-0000-00000D000000}"/>
    <cellStyle name="inxe" xfId="9" xr:uid="{00000000-0005-0000-0000-00000E000000}"/>
    <cellStyle name="Normal" xfId="0" builtinId="0"/>
    <cellStyle name="Normal 2" xfId="21" xr:uid="{00000000-0005-0000-0000-000010000000}"/>
    <cellStyle name="Normal 2 2" xfId="28" xr:uid="{00000000-0005-0000-0000-000011000000}"/>
    <cellStyle name="Normal 2 2 2" xfId="43" xr:uid="{00000000-0005-0000-0000-000012000000}"/>
    <cellStyle name="Normal 2 3" xfId="29" xr:uid="{00000000-0005-0000-0000-000013000000}"/>
    <cellStyle name="Normal 2 3 2" xfId="44" xr:uid="{00000000-0005-0000-0000-000014000000}"/>
    <cellStyle name="Normal 2 4" xfId="42" xr:uid="{00000000-0005-0000-0000-000015000000}"/>
    <cellStyle name="Normal 3" xfId="26" xr:uid="{00000000-0005-0000-0000-000016000000}"/>
    <cellStyle name="Normal 3 2" xfId="30" xr:uid="{00000000-0005-0000-0000-000017000000}"/>
    <cellStyle name="Normal 3 2 2" xfId="45" xr:uid="{00000000-0005-0000-0000-000018000000}"/>
    <cellStyle name="Normal 3 3" xfId="31" xr:uid="{00000000-0005-0000-0000-000019000000}"/>
    <cellStyle name="Normal 3 3 2" xfId="46" xr:uid="{00000000-0005-0000-0000-00001A000000}"/>
    <cellStyle name="Normal 3 4" xfId="35" xr:uid="{00000000-0005-0000-0000-00001B000000}"/>
    <cellStyle name="Normal 3 4 2" xfId="57" xr:uid="{00000000-0005-0000-0000-00001C000000}"/>
    <cellStyle name="Normal 3 4 3" xfId="51" xr:uid="{00000000-0005-0000-0000-00001D000000}"/>
    <cellStyle name="Normal 3 4 4" xfId="64" xr:uid="{00000000-0005-0000-0000-00001E000000}"/>
    <cellStyle name="Normal 3 4 5" xfId="70" xr:uid="{882F8BB3-E3C7-47D5-B521-235373EB3B05}"/>
    <cellStyle name="Normal 3 5" xfId="55" xr:uid="{00000000-0005-0000-0000-00001F000000}"/>
    <cellStyle name="Normal 3 6" xfId="49" xr:uid="{00000000-0005-0000-0000-000020000000}"/>
    <cellStyle name="Normal 3 7" xfId="63" xr:uid="{00000000-0005-0000-0000-000021000000}"/>
    <cellStyle name="Normal 3 8" xfId="68" xr:uid="{F59DE62C-66D3-4DA8-B526-BA3308D6E7D4}"/>
    <cellStyle name="Normal 4" xfId="32" xr:uid="{00000000-0005-0000-0000-000022000000}"/>
    <cellStyle name="Normal 4 2" xfId="47" xr:uid="{00000000-0005-0000-0000-000023000000}"/>
    <cellStyle name="Normal 5" xfId="27" xr:uid="{00000000-0005-0000-0000-000024000000}"/>
    <cellStyle name="Normal 5 2" xfId="36" xr:uid="{00000000-0005-0000-0000-000025000000}"/>
    <cellStyle name="Normal 5 2 2" xfId="58" xr:uid="{00000000-0005-0000-0000-000026000000}"/>
    <cellStyle name="Normal 5 2 3" xfId="52" xr:uid="{00000000-0005-0000-0000-000027000000}"/>
    <cellStyle name="Normal 5 2 4" xfId="66" xr:uid="{00000000-0005-0000-0000-000028000000}"/>
    <cellStyle name="Normal 5 2 5" xfId="71" xr:uid="{F751A3D4-FBC4-4D7A-973D-54D119CCB1CA}"/>
    <cellStyle name="Normal 5 3" xfId="56" xr:uid="{00000000-0005-0000-0000-000029000000}"/>
    <cellStyle name="Normal 5 4" xfId="50" xr:uid="{00000000-0005-0000-0000-00002A000000}"/>
    <cellStyle name="Normal 5 5" xfId="65" xr:uid="{00000000-0005-0000-0000-00002B000000}"/>
    <cellStyle name="Normal 5 6" xfId="69" xr:uid="{0FFB678E-5F2E-4412-9F81-18F086480A97}"/>
    <cellStyle name="Normal 6" xfId="34" xr:uid="{00000000-0005-0000-0000-00002C000000}"/>
    <cellStyle name="Normal 7" xfId="54" xr:uid="{00000000-0005-0000-0000-00002D000000}"/>
    <cellStyle name="Normal 7 2" xfId="60" xr:uid="{00000000-0005-0000-0000-00002E000000}"/>
    <cellStyle name="Normal 7 3" xfId="62" xr:uid="{00000000-0005-0000-0000-00002F000000}"/>
    <cellStyle name="Normal 7 4" xfId="67" xr:uid="{00000000-0005-0000-0000-000030000000}"/>
    <cellStyle name="Normal 7 5" xfId="72" xr:uid="{FCA4411E-EB65-4BFC-BC5C-85AC00E49D5A}"/>
    <cellStyle name="Normal 8" xfId="73" xr:uid="{0A66CE66-E230-4AF4-BC2A-220F7E580E2A}"/>
    <cellStyle name="Normal 9" xfId="74" xr:uid="{982AAC8C-8BBB-4C54-A486-40DD4A7F9FEF}"/>
    <cellStyle name="NotA" xfId="10" xr:uid="{00000000-0005-0000-0000-000031000000}"/>
    <cellStyle name="Note" xfId="11" builtinId="10" customBuiltin="1"/>
    <cellStyle name="Percent 2" xfId="75" xr:uid="{FAACF143-1A17-4B90-AC1B-E945B6B4450F}"/>
    <cellStyle name="T1" xfId="12" xr:uid="{00000000-0005-0000-0000-000033000000}"/>
    <cellStyle name="T1 2" xfId="38" xr:uid="{00000000-0005-0000-0000-000034000000}"/>
    <cellStyle name="T2" xfId="13" xr:uid="{00000000-0005-0000-0000-000035000000}"/>
    <cellStyle name="T2 2" xfId="41" xr:uid="{00000000-0005-0000-0000-000036000000}"/>
    <cellStyle name="Total" xfId="14" builtinId="25" customBuiltin="1"/>
    <cellStyle name="Total 2" xfId="33" xr:uid="{00000000-0005-0000-0000-000038000000}"/>
    <cellStyle name="Total1" xfId="15" xr:uid="{00000000-0005-0000-0000-000039000000}"/>
    <cellStyle name="TXT1" xfId="16" xr:uid="{00000000-0005-0000-0000-00003A000000}"/>
    <cellStyle name="TXT1 2" xfId="37" xr:uid="{00000000-0005-0000-0000-00003B000000}"/>
    <cellStyle name="TXT2" xfId="17" xr:uid="{00000000-0005-0000-0000-00003C000000}"/>
    <cellStyle name="TXT3" xfId="18" xr:uid="{00000000-0005-0000-0000-00003D000000}"/>
    <cellStyle name="TXT4" xfId="19" xr:uid="{00000000-0005-0000-0000-00003E000000}"/>
    <cellStyle name="TXT5" xfId="20" xr:uid="{00000000-0005-0000-0000-00003F000000}"/>
    <cellStyle name="عملة [0]_b1199" xfId="22" xr:uid="{00000000-0005-0000-0000-000040000000}"/>
    <cellStyle name="عملة_b1199" xfId="23" xr:uid="{00000000-0005-0000-0000-000041000000}"/>
    <cellStyle name="فاصلة [0]_Book1" xfId="24" xr:uid="{00000000-0005-0000-0000-000042000000}"/>
    <cellStyle name="فاصلة_Book1" xfId="25" xr:uid="{00000000-0005-0000-0000-000043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0000"/>
      <color rgb="FFC0C0C0"/>
      <color rgb="FFEEECE1"/>
      <color rgb="FF993366"/>
      <color rgb="FF6666FF"/>
      <color rgb="FF3366FF"/>
      <color rgb="FF000000"/>
      <color rgb="FF7B3587"/>
      <color rgb="FF660066"/>
      <color rgb="FF6049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7.xml"/><Relationship Id="rId26" Type="http://schemas.openxmlformats.org/officeDocument/2006/relationships/worksheet" Target="worksheets/sheet24.xml"/><Relationship Id="rId3" Type="http://schemas.openxmlformats.org/officeDocument/2006/relationships/worksheet" Target="worksheets/sheet3.xml"/><Relationship Id="rId21" Type="http://schemas.openxmlformats.org/officeDocument/2006/relationships/worksheet" Target="worksheets/sheet19.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6.xml"/><Relationship Id="rId25" Type="http://schemas.openxmlformats.org/officeDocument/2006/relationships/worksheet" Target="worksheets/sheet23.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worksheet" Target="worksheets/sheet18.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2.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4.xml"/><Relationship Id="rId23" Type="http://schemas.openxmlformats.org/officeDocument/2006/relationships/worksheet" Target="worksheets/sheet21.xml"/><Relationship Id="rId28" Type="http://schemas.openxmlformats.org/officeDocument/2006/relationships/worksheet" Target="worksheets/sheet26.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chartsheet" Target="chartsheets/sheet2.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hartsheet" Target="chartsheets/sheet1.xml"/><Relationship Id="rId22" Type="http://schemas.openxmlformats.org/officeDocument/2006/relationships/worksheet" Target="worksheets/sheet20.xml"/><Relationship Id="rId27" Type="http://schemas.openxmlformats.org/officeDocument/2006/relationships/worksheet" Target="worksheets/sheet25.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ar-QA" b="1"/>
              <a:t>نسبة حالات الاصابة بالدرن المسجلة حسب الجنسية</a:t>
            </a:r>
            <a:endParaRPr lang="en-US" b="1"/>
          </a:p>
          <a:p>
            <a:pPr>
              <a:defRPr/>
            </a:pPr>
            <a:r>
              <a:rPr lang="en-US" b="1"/>
              <a:t>PERCENTAGE OF REPORTED CASES OF TUBERCULOSIS BY NATIONALITY</a:t>
            </a:r>
          </a:p>
          <a:p>
            <a:pPr>
              <a:defRPr/>
            </a:pPr>
            <a:r>
              <a:rPr lang="en-US" b="1"/>
              <a:t>2023</a:t>
            </a:r>
          </a:p>
        </c:rich>
      </c:tx>
      <c:layout>
        <c:manualLayout>
          <c:xMode val="edge"/>
          <c:yMode val="edge"/>
          <c:x val="0.21991839053543527"/>
          <c:y val="2.714091207349081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501656724598809"/>
          <c:y val="0.24303608923884515"/>
          <c:w val="0.89006107162740045"/>
          <c:h val="0.65279724409448814"/>
        </c:manualLayout>
      </c:layout>
      <c:pieChart>
        <c:varyColors val="1"/>
        <c:ser>
          <c:idx val="1"/>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7-0F4D-4DE6-9717-43C68836775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6-0F4D-4DE6-9717-43C68836775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E3E-4A39-884A-B232B70D135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8-0F4D-4DE6-9717-43C68836775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E3E-4A39-884A-B232B70D135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E3E-4A39-884A-B232B70D1353}"/>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2-F9FC-489B-A171-6FBFC6AB624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E3E-4A39-884A-B232B70D1353}"/>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E3E-4A39-884A-B232B70D1353}"/>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E3E-4A39-884A-B232B70D1353}"/>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BE3E-4A39-884A-B232B70D1353}"/>
              </c:ext>
            </c:extLst>
          </c:dPt>
          <c:dLbls>
            <c:dLbl>
              <c:idx val="0"/>
              <c:layout>
                <c:manualLayout>
                  <c:x val="-1.5047273427592241E-2"/>
                  <c:y val="-2.0871700833257462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0F4D-4DE6-9717-43C68836775C}"/>
                </c:ext>
              </c:extLst>
            </c:dLbl>
            <c:dLbl>
              <c:idx val="1"/>
              <c:layout>
                <c:manualLayout>
                  <c:x val="4.9245622126665514E-2"/>
                  <c:y val="2.922038116656044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0F4D-4DE6-9717-43C68836775C}"/>
                </c:ext>
              </c:extLst>
            </c:dLbl>
            <c:dLbl>
              <c:idx val="3"/>
              <c:delete val="1"/>
              <c:extLst>
                <c:ext xmlns:c15="http://schemas.microsoft.com/office/drawing/2012/chart" uri="{CE6537A1-D6FC-4f65-9D91-7224C49458BB}"/>
                <c:ext xmlns:c16="http://schemas.microsoft.com/office/drawing/2014/chart" uri="{C3380CC4-5D6E-409C-BE32-E72D297353CC}">
                  <c16:uniqueId val="{00000008-0F4D-4DE6-9717-43C68836775C}"/>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'115'!$O$19:$O$29</c:f>
              <c:strCache>
                <c:ptCount val="11"/>
                <c:pt idx="0">
                  <c:v>قطر</c:v>
                </c:pt>
                <c:pt idx="2">
                  <c:v>الصومال</c:v>
                </c:pt>
                <c:pt idx="3">
                  <c:v>مصر</c:v>
                </c:pt>
                <c:pt idx="4">
                  <c:v>الهند</c:v>
                </c:pt>
                <c:pt idx="5">
                  <c:v>باكستان</c:v>
                </c:pt>
                <c:pt idx="7">
                  <c:v>بنغلاديش</c:v>
                </c:pt>
                <c:pt idx="8">
                  <c:v>النيبال</c:v>
                </c:pt>
                <c:pt idx="9">
                  <c:v>الفلبين*</c:v>
                </c:pt>
                <c:pt idx="10">
                  <c:v>بلدان أخرى</c:v>
                </c:pt>
              </c:strCache>
            </c:strRef>
          </c:cat>
          <c:val>
            <c:numRef>
              <c:f>'115'!$P$19:$P$29</c:f>
              <c:numCache>
                <c:formatCode>General</c:formatCode>
                <c:ptCount val="11"/>
                <c:pt idx="0">
                  <c:v>23</c:v>
                </c:pt>
                <c:pt idx="2">
                  <c:v>6</c:v>
                </c:pt>
                <c:pt idx="3">
                  <c:v>1</c:v>
                </c:pt>
                <c:pt idx="4">
                  <c:v>201</c:v>
                </c:pt>
                <c:pt idx="5">
                  <c:v>50</c:v>
                </c:pt>
                <c:pt idx="7">
                  <c:v>93</c:v>
                </c:pt>
                <c:pt idx="8">
                  <c:v>177</c:v>
                </c:pt>
                <c:pt idx="9">
                  <c:v>142</c:v>
                </c:pt>
                <c:pt idx="10">
                  <c:v>218</c:v>
                </c:pt>
              </c:numCache>
            </c:numRef>
          </c:val>
          <c:extLst>
            <c:ext xmlns:c16="http://schemas.microsoft.com/office/drawing/2014/chart" uri="{C3380CC4-5D6E-409C-BE32-E72D297353CC}">
              <c16:uniqueId val="{00000003-F9FC-489B-A171-6FBFC6AB6245}"/>
            </c:ext>
          </c:extLst>
        </c:ser>
        <c:ser>
          <c:idx val="0"/>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17-BE3E-4A39-884A-B232B70D135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9-BE3E-4A39-884A-B232B70D135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1B-BE3E-4A39-884A-B232B70D135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D-BE3E-4A39-884A-B232B70D135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1F-BE3E-4A39-884A-B232B70D135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21-BE3E-4A39-884A-B232B70D1353}"/>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23-BE3E-4A39-884A-B232B70D1353}"/>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25-BE3E-4A39-884A-B232B70D1353}"/>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27-BE3E-4A39-884A-B232B70D1353}"/>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29-BE3E-4A39-884A-B232B70D1353}"/>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2B-BE3E-4A39-884A-B232B70D1353}"/>
              </c:ext>
            </c:extLst>
          </c:dPt>
          <c:cat>
            <c:strRef>
              <c:f>'115'!$O$19:$O$29</c:f>
              <c:strCache>
                <c:ptCount val="11"/>
                <c:pt idx="0">
                  <c:v>قطر</c:v>
                </c:pt>
                <c:pt idx="2">
                  <c:v>الصومال</c:v>
                </c:pt>
                <c:pt idx="3">
                  <c:v>مصر</c:v>
                </c:pt>
                <c:pt idx="4">
                  <c:v>الهند</c:v>
                </c:pt>
                <c:pt idx="5">
                  <c:v>باكستان</c:v>
                </c:pt>
                <c:pt idx="7">
                  <c:v>بنغلاديش</c:v>
                </c:pt>
                <c:pt idx="8">
                  <c:v>النيبال</c:v>
                </c:pt>
                <c:pt idx="9">
                  <c:v>الفلبين*</c:v>
                </c:pt>
                <c:pt idx="10">
                  <c:v>بلدان أخرى</c:v>
                </c:pt>
              </c:strCache>
            </c:strRef>
          </c:cat>
          <c:val>
            <c:numRef>
              <c:f>'115'!$Q$19:$Q$29</c:f>
              <c:numCache>
                <c:formatCode>General</c:formatCode>
                <c:ptCount val="11"/>
                <c:pt idx="0">
                  <c:v>2.5</c:v>
                </c:pt>
                <c:pt idx="2">
                  <c:v>0.7</c:v>
                </c:pt>
                <c:pt idx="3">
                  <c:v>0.1</c:v>
                </c:pt>
                <c:pt idx="4">
                  <c:v>22.1</c:v>
                </c:pt>
                <c:pt idx="5">
                  <c:v>5.5</c:v>
                </c:pt>
                <c:pt idx="7">
                  <c:v>10.199999999999999</c:v>
                </c:pt>
                <c:pt idx="8">
                  <c:v>19.399999999999999</c:v>
                </c:pt>
                <c:pt idx="9">
                  <c:v>15.6</c:v>
                </c:pt>
                <c:pt idx="10">
                  <c:v>23.9</c:v>
                </c:pt>
              </c:numCache>
            </c:numRef>
          </c:val>
          <c:extLst>
            <c:ext xmlns:c16="http://schemas.microsoft.com/office/drawing/2014/chart" uri="{C3380CC4-5D6E-409C-BE32-E72D297353CC}">
              <c16:uniqueId val="{00000005-0F4D-4DE6-9717-43C68836775C}"/>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QA"/>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ar-QA"/>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sz="1400"/>
            </a:pPr>
            <a:r>
              <a:rPr lang="ar-QA" sz="1600"/>
              <a:t>بلاغات الإسعاف حسب البلدية</a:t>
            </a:r>
          </a:p>
          <a:p>
            <a:pPr>
              <a:defRPr sz="1400"/>
            </a:pPr>
            <a:r>
              <a:rPr lang="en-US" sz="1200">
                <a:latin typeface="Arial" pitchFamily="34" charset="0"/>
                <a:cs typeface="Arial" pitchFamily="34" charset="0"/>
              </a:rPr>
              <a:t>AMBULANCE REPORTS PER MUNICIPALITY</a:t>
            </a:r>
            <a:endParaRPr lang="ar-QA" sz="1200">
              <a:latin typeface="Arial" pitchFamily="34" charset="0"/>
              <a:cs typeface="Arial" pitchFamily="34" charset="0"/>
            </a:endParaRPr>
          </a:p>
          <a:p>
            <a:pPr>
              <a:defRPr sz="1400"/>
            </a:pPr>
            <a:r>
              <a:rPr lang="en-US" sz="1200">
                <a:latin typeface="Arial" pitchFamily="34" charset="0"/>
                <a:cs typeface="Arial" pitchFamily="34" charset="0"/>
              </a:rPr>
              <a:t>2021 - 2023</a:t>
            </a:r>
          </a:p>
        </c:rich>
      </c:tx>
      <c:layout>
        <c:manualLayout>
          <c:xMode val="edge"/>
          <c:yMode val="edge"/>
          <c:x val="0.3577342892010491"/>
          <c:y val="2.3054688351969405E-2"/>
        </c:manualLayout>
      </c:layout>
      <c:overlay val="1"/>
      <c:spPr>
        <a:solidFill>
          <a:schemeClr val="bg1"/>
        </a:solidFill>
      </c:spPr>
    </c:title>
    <c:autoTitleDeleted val="0"/>
    <c:plotArea>
      <c:layout>
        <c:manualLayout>
          <c:layoutTarget val="inner"/>
          <c:xMode val="edge"/>
          <c:yMode val="edge"/>
          <c:x val="0.11157684116882338"/>
          <c:y val="0.23409836751566673"/>
          <c:w val="0.85462761137625587"/>
          <c:h val="0.64197233087730676"/>
        </c:manualLayout>
      </c:layout>
      <c:barChart>
        <c:barDir val="col"/>
        <c:grouping val="clustered"/>
        <c:varyColors val="1"/>
        <c:ser>
          <c:idx val="1"/>
          <c:order val="0"/>
          <c:tx>
            <c:strRef>
              <c:f>'120'!$D$6</c:f>
              <c:strCache>
                <c:ptCount val="1"/>
                <c:pt idx="0">
                  <c:v>2023</c:v>
                </c:pt>
              </c:strCache>
            </c:strRef>
          </c:tx>
          <c:spPr>
            <a:solidFill>
              <a:schemeClr val="accent1"/>
            </a:solidFill>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'120'!$A$18:$A$25</c:f>
              <c:strCache>
                <c:ptCount val="8"/>
                <c:pt idx="0">
                  <c:v>الدوحة
 Doha</c:v>
                </c:pt>
                <c:pt idx="1">
                  <c:v>الريان
Al Rayyan</c:v>
                </c:pt>
                <c:pt idx="2">
                  <c:v>الوكرة
Al Wakra</c:v>
                </c:pt>
                <c:pt idx="3">
                  <c:v>ام صلال
Um Salal</c:v>
                </c:pt>
                <c:pt idx="4">
                  <c:v>الخور
Al Khor</c:v>
                </c:pt>
                <c:pt idx="5">
                  <c:v>الشمال
Al Shamal</c:v>
                </c:pt>
                <c:pt idx="6">
                  <c:v>الظعاين
Al Dayyen</c:v>
                </c:pt>
                <c:pt idx="7">
                  <c:v>غير مبين
 Unknown</c:v>
                </c:pt>
              </c:strCache>
            </c:strRef>
          </c:cat>
          <c:val>
            <c:numRef>
              <c:f>'120'!$D$7:$D$14</c:f>
              <c:numCache>
                <c:formatCode>_(* #,##0_);_(* \(#,##0\);_(* "-"??_);_(@_)</c:formatCode>
                <c:ptCount val="8"/>
                <c:pt idx="0">
                  <c:v>120977</c:v>
                </c:pt>
                <c:pt idx="1">
                  <c:v>91880</c:v>
                </c:pt>
                <c:pt idx="2">
                  <c:v>21433</c:v>
                </c:pt>
                <c:pt idx="3">
                  <c:v>12652</c:v>
                </c:pt>
                <c:pt idx="4">
                  <c:v>5428</c:v>
                </c:pt>
                <c:pt idx="5">
                  <c:v>847</c:v>
                </c:pt>
                <c:pt idx="6">
                  <c:v>9694</c:v>
                </c:pt>
                <c:pt idx="7">
                  <c:v>167</c:v>
                </c:pt>
              </c:numCache>
            </c:numRef>
          </c:val>
          <c:extLst>
            <c:ext xmlns:c16="http://schemas.microsoft.com/office/drawing/2014/chart" uri="{C3380CC4-5D6E-409C-BE32-E72D297353CC}">
              <c16:uniqueId val="{00000001-D072-4218-9C3B-35548834040A}"/>
            </c:ext>
          </c:extLst>
        </c:ser>
        <c:ser>
          <c:idx val="0"/>
          <c:order val="1"/>
          <c:tx>
            <c:strRef>
              <c:f>'120'!$C$6</c:f>
              <c:strCache>
                <c:ptCount val="1"/>
                <c:pt idx="0">
                  <c:v>2022</c:v>
                </c:pt>
              </c:strCache>
            </c:strRef>
          </c:tx>
          <c:spPr>
            <a:solidFill>
              <a:schemeClr val="accent2">
                <a:lumMod val="60000"/>
                <a:lumOff val="40000"/>
              </a:schemeClr>
            </a:solidFill>
          </c:spPr>
          <c:invertIfNegative val="0"/>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'120'!$A$18:$A$25</c:f>
              <c:strCache>
                <c:ptCount val="8"/>
                <c:pt idx="0">
                  <c:v>الدوحة
 Doha</c:v>
                </c:pt>
                <c:pt idx="1">
                  <c:v>الريان
Al Rayyan</c:v>
                </c:pt>
                <c:pt idx="2">
                  <c:v>الوكرة
Al Wakra</c:v>
                </c:pt>
                <c:pt idx="3">
                  <c:v>ام صلال
Um Salal</c:v>
                </c:pt>
                <c:pt idx="4">
                  <c:v>الخور
Al Khor</c:v>
                </c:pt>
                <c:pt idx="5">
                  <c:v>الشمال
Al Shamal</c:v>
                </c:pt>
                <c:pt idx="6">
                  <c:v>الظعاين
Al Dayyen</c:v>
                </c:pt>
                <c:pt idx="7">
                  <c:v>غير مبين
 Unknown</c:v>
                </c:pt>
              </c:strCache>
            </c:strRef>
          </c:cat>
          <c:val>
            <c:numRef>
              <c:f>'120'!$C$7:$C$14</c:f>
              <c:numCache>
                <c:formatCode>_(* #,##0_);_(* \(#,##0\);_(* "-"??_);_(@_)</c:formatCode>
                <c:ptCount val="8"/>
                <c:pt idx="0">
                  <c:v>117860</c:v>
                </c:pt>
                <c:pt idx="1">
                  <c:v>89853</c:v>
                </c:pt>
                <c:pt idx="2">
                  <c:v>21596</c:v>
                </c:pt>
                <c:pt idx="3">
                  <c:v>13117</c:v>
                </c:pt>
                <c:pt idx="4">
                  <c:v>5477</c:v>
                </c:pt>
                <c:pt idx="5">
                  <c:v>897</c:v>
                </c:pt>
                <c:pt idx="6">
                  <c:v>9936</c:v>
                </c:pt>
                <c:pt idx="7">
                  <c:v>304</c:v>
                </c:pt>
              </c:numCache>
            </c:numRef>
          </c:val>
          <c:extLst>
            <c:ext xmlns:c16="http://schemas.microsoft.com/office/drawing/2014/chart" uri="{C3380CC4-5D6E-409C-BE32-E72D297353CC}">
              <c16:uniqueId val="{00000000-D072-4218-9C3B-35548834040A}"/>
            </c:ext>
          </c:extLst>
        </c:ser>
        <c:ser>
          <c:idx val="2"/>
          <c:order val="2"/>
          <c:tx>
            <c:strRef>
              <c:f>'120'!$B$6</c:f>
              <c:strCache>
                <c:ptCount val="1"/>
                <c:pt idx="0">
                  <c:v>2021</c:v>
                </c:pt>
              </c:strCache>
            </c:strRef>
          </c:tx>
          <c:invertIfNegative val="0"/>
          <c:val>
            <c:numRef>
              <c:f>'120'!$B$7:$B$14</c:f>
              <c:numCache>
                <c:formatCode>_(* #,##0_);_(* \(#,##0\);_(* "-"??_);_(@_)</c:formatCode>
                <c:ptCount val="8"/>
                <c:pt idx="0">
                  <c:v>118739</c:v>
                </c:pt>
                <c:pt idx="1">
                  <c:v>97028</c:v>
                </c:pt>
                <c:pt idx="2">
                  <c:v>22253</c:v>
                </c:pt>
                <c:pt idx="3">
                  <c:v>15134</c:v>
                </c:pt>
                <c:pt idx="4">
                  <c:v>5627</c:v>
                </c:pt>
                <c:pt idx="5">
                  <c:v>1157</c:v>
                </c:pt>
                <c:pt idx="6">
                  <c:v>9836</c:v>
                </c:pt>
                <c:pt idx="7">
                  <c:v>205</c:v>
                </c:pt>
              </c:numCache>
            </c:numRef>
          </c:val>
          <c:extLst>
            <c:ext xmlns:c16="http://schemas.microsoft.com/office/drawing/2014/chart" uri="{C3380CC4-5D6E-409C-BE32-E72D297353CC}">
              <c16:uniqueId val="{00000001-255B-46E3-9DBC-9AE484B133DF}"/>
            </c:ext>
          </c:extLst>
        </c:ser>
        <c:dLbls>
          <c:showLegendKey val="0"/>
          <c:showVal val="0"/>
          <c:showCatName val="0"/>
          <c:showSerName val="0"/>
          <c:showPercent val="0"/>
          <c:showBubbleSize val="0"/>
        </c:dLbls>
        <c:gapWidth val="64"/>
        <c:axId val="161113984"/>
        <c:axId val="161132544"/>
      </c:barChart>
      <c:catAx>
        <c:axId val="161113984"/>
        <c:scaling>
          <c:orientation val="minMax"/>
        </c:scaling>
        <c:delete val="0"/>
        <c:axPos val="b"/>
        <c:majorGridlines>
          <c:spPr>
            <a:ln>
              <a:solidFill>
                <a:schemeClr val="bg1">
                  <a:lumMod val="85000"/>
                </a:schemeClr>
              </a:solidFill>
            </a:ln>
          </c:spPr>
        </c:majorGridlines>
        <c:title>
          <c:tx>
            <c:rich>
              <a:bodyPr/>
              <a:lstStyle/>
              <a:p>
                <a:pPr>
                  <a:defRPr sz="1200"/>
                </a:pPr>
                <a:r>
                  <a:rPr lang="en-US" sz="1050" b="1" baseline="0">
                    <a:latin typeface="Arial" pitchFamily="34" charset="0"/>
                    <a:cs typeface="Arial" pitchFamily="34" charset="0"/>
                  </a:rPr>
                  <a:t>Municipality</a:t>
                </a:r>
                <a:r>
                  <a:rPr lang="en-US" sz="1050" b="0" baseline="0">
                    <a:latin typeface="Arial" pitchFamily="34" charset="0"/>
                    <a:cs typeface="Arial" pitchFamily="34" charset="0"/>
                  </a:rPr>
                  <a:t>  </a:t>
                </a:r>
                <a:r>
                  <a:rPr lang="en-US" sz="1050" baseline="0"/>
                  <a:t> </a:t>
                </a:r>
                <a:r>
                  <a:rPr lang="ar-SA" sz="1200" baseline="0"/>
                  <a:t>البلدية</a:t>
                </a:r>
                <a:r>
                  <a:rPr lang="en-US" sz="1200" baseline="0"/>
                  <a:t>   </a:t>
                </a:r>
                <a:endParaRPr lang="en-US" sz="1200"/>
              </a:p>
            </c:rich>
          </c:tx>
          <c:layout>
            <c:manualLayout>
              <c:xMode val="edge"/>
              <c:yMode val="edge"/>
              <c:x val="0.46544512705142621"/>
              <c:y val="0.94977052981841714"/>
            </c:manualLayout>
          </c:layout>
          <c:overlay val="0"/>
        </c:title>
        <c:numFmt formatCode="General" sourceLinked="0"/>
        <c:majorTickMark val="out"/>
        <c:minorTickMark val="none"/>
        <c:tickLblPos val="nextTo"/>
        <c:spPr>
          <a:noFill/>
        </c:spPr>
        <c:txPr>
          <a:bodyPr/>
          <a:lstStyle/>
          <a:p>
            <a:pPr>
              <a:defRPr sz="1000">
                <a:latin typeface="Arial" pitchFamily="34" charset="0"/>
                <a:cs typeface="Arial" pitchFamily="34" charset="0"/>
              </a:defRPr>
            </a:pPr>
            <a:endParaRPr lang="en-US"/>
          </a:p>
        </c:txPr>
        <c:crossAx val="161132544"/>
        <c:crosses val="autoZero"/>
        <c:auto val="1"/>
        <c:lblAlgn val="ctr"/>
        <c:lblOffset val="100"/>
        <c:noMultiLvlLbl val="0"/>
      </c:catAx>
      <c:valAx>
        <c:axId val="161132544"/>
        <c:scaling>
          <c:orientation val="minMax"/>
        </c:scaling>
        <c:delete val="0"/>
        <c:axPos val="l"/>
        <c:majorGridlines>
          <c:spPr>
            <a:ln>
              <a:solidFill>
                <a:schemeClr val="bg1">
                  <a:lumMod val="85000"/>
                </a:schemeClr>
              </a:solidFill>
            </a:ln>
          </c:spPr>
        </c:majorGridlines>
        <c:title>
          <c:tx>
            <c:rich>
              <a:bodyPr rot="0" vert="horz"/>
              <a:lstStyle/>
              <a:p>
                <a:pPr>
                  <a:defRPr/>
                </a:pPr>
                <a:r>
                  <a:rPr lang="ar-SA"/>
                  <a:t>العدد</a:t>
                </a:r>
              </a:p>
              <a:p>
                <a:pPr>
                  <a:defRPr/>
                </a:pPr>
                <a:r>
                  <a:rPr lang="en-US"/>
                  <a:t>No.</a:t>
                </a:r>
              </a:p>
            </c:rich>
          </c:tx>
          <c:layout>
            <c:manualLayout>
              <c:xMode val="edge"/>
              <c:yMode val="edge"/>
              <c:x val="6.0104498342039223E-2"/>
              <c:y val="0.1504458925202288"/>
            </c:manualLayout>
          </c:layout>
          <c:overlay val="0"/>
        </c:title>
        <c:numFmt formatCode="_(* #,##0_);_(* \(#,##0\);_(* &quot;-&quot;??_);_(@_)"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61113984"/>
        <c:crosses val="autoZero"/>
        <c:crossBetween val="between"/>
      </c:valAx>
    </c:plotArea>
    <c:legend>
      <c:legendPos val="t"/>
      <c:layout>
        <c:manualLayout>
          <c:xMode val="edge"/>
          <c:yMode val="edge"/>
          <c:x val="0.5813458256942533"/>
          <c:y val="0.18117228453971143"/>
          <c:w val="0.20489343298029661"/>
          <c:h val="3.8871932097179519E-2"/>
        </c:manualLayout>
      </c:layout>
      <c:overlay val="0"/>
      <c:txPr>
        <a:bodyPr/>
        <a:lstStyle/>
        <a:p>
          <a:pPr>
            <a:defRPr sz="1200" b="1">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9.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C00-000000000000}">
  <sheetPr>
    <tabColor theme="2"/>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&amp;L_x000D_&amp;1#&amp;"Calibri"&amp;10&amp;K0000FF Classification: C1 Internal - تصنيف الوثيقة داخلي&amp;CGraph No.  (35)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200-000000000000}">
  <sheetPr>
    <tabColor theme="2"/>
  </sheetPr>
  <sheetViews>
    <sheetView zoomScale="70" workbookViewId="0"/>
  </sheetViews>
  <pageMargins left="0.70866141732283472" right="0.70866141732283472" top="0.74803149606299213" bottom="0.74803149606299213" header="0.31496062992125984" footer="0.31496062992125984"/>
  <pageSetup orientation="landscape" r:id="rId1"/>
  <headerFooter>
    <oddFooter>&amp;L_x000D_&amp;1#&amp;"Calibri"&amp;10&amp;K0000FF Classification: C1 Internal - تصنيف الوثيقة داخلي&amp;CGraph No.  (36)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0</xdr:rowOff>
    </xdr:from>
    <xdr:to>
      <xdr:col>0</xdr:col>
      <xdr:colOff>4495800</xdr:colOff>
      <xdr:row>8</xdr:row>
      <xdr:rowOff>28575</xdr:rowOff>
    </xdr:to>
    <xdr:pic>
      <xdr:nvPicPr>
        <xdr:cNvPr id="2" name="Picture 5" descr="ORNA430.WM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156295725" y="-800100"/>
          <a:ext cx="2857500" cy="4457700"/>
        </a:xfrm>
        <a:prstGeom prst="rect">
          <a:avLst/>
        </a:prstGeom>
        <a:noFill/>
        <a:ln w="9525">
          <a:noFill/>
          <a:miter lim="800000"/>
          <a:headEnd/>
          <a:tailEnd/>
        </a:ln>
      </xdr:spPr>
    </xdr:pic>
    <xdr:clientData/>
  </xdr:twoCellAnchor>
  <xdr:twoCellAnchor>
    <xdr:from>
      <xdr:col>0</xdr:col>
      <xdr:colOff>0</xdr:colOff>
      <xdr:row>1</xdr:row>
      <xdr:rowOff>114300</xdr:rowOff>
    </xdr:from>
    <xdr:to>
      <xdr:col>0</xdr:col>
      <xdr:colOff>4467225</xdr:colOff>
      <xdr:row>8</xdr:row>
      <xdr:rowOff>114300</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155524200" y="276225"/>
          <a:ext cx="4467225" cy="2667000"/>
        </a:xfrm>
        <a:prstGeom prst="rect">
          <a:avLst/>
        </a:prstGeom>
        <a:noFill/>
        <a:ln w="9525">
          <a:noFill/>
          <a:miter lim="800000"/>
          <a:headEnd/>
          <a:tailEnd/>
        </a:ln>
      </xdr:spPr>
      <xdr:txBody>
        <a:bodyPr vertOverflow="clip" wrap="square" lIns="246888" tIns="155448" rIns="246888" bIns="0" anchor="t" upright="1"/>
        <a:lstStyle/>
        <a:p>
          <a:pPr algn="ctr"/>
          <a:r>
            <a:rPr lang="ar-QA" sz="2600" b="1" i="0" u="none" strike="noStrike" baseline="0">
              <a:solidFill>
                <a:srgbClr val="0000FF"/>
              </a:solidFill>
              <a:latin typeface="AGA Arabesque Desktop" pitchFamily="2" charset="2"/>
              <a:cs typeface="Arial"/>
            </a:rPr>
            <a:t> </a:t>
          </a:r>
          <a:r>
            <a:rPr lang="en-US" sz="4800" b="1">
              <a:solidFill>
                <a:srgbClr val="0000FF"/>
              </a:solidFill>
              <a:effectLst/>
              <a:latin typeface="AGA Arabesque Desktop" pitchFamily="2" charset="2"/>
              <a:ea typeface="+mn-ea"/>
              <a:cs typeface="+mn-cs"/>
            </a:rPr>
            <a:t>^+</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إحصاءات الخدمات الصحية</a:t>
          </a:r>
          <a:endParaRPr lang="ar-QA" sz="1800" b="1">
            <a:solidFill>
              <a:srgbClr val="0000FF"/>
            </a:solidFill>
            <a:effectLst/>
            <a:latin typeface="Arial Rounded MT Bold" pitchFamily="34" charset="0"/>
            <a:ea typeface="+mn-ea"/>
            <a:cs typeface="+mn-cs"/>
          </a:endParaRPr>
        </a:p>
        <a:p>
          <a:pPr algn="ctr"/>
          <a:endParaRPr lang="ar-QA"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a:t>
          </a:r>
          <a:endParaRPr lang="en-US" sz="1800">
            <a:solidFill>
              <a:srgbClr val="0000FF"/>
            </a:solidFill>
            <a:effectLst/>
            <a:latin typeface="Arial Rounded MT Bold" pitchFamily="34" charset="0"/>
          </a:endParaRPr>
        </a:p>
        <a:p>
          <a:pPr algn="ctr" rtl="0">
            <a:defRPr sz="1000"/>
          </a:pPr>
          <a:r>
            <a:rPr lang="en-US" sz="1800" b="1" i="0" u="none" strike="noStrike" baseline="0">
              <a:solidFill>
                <a:srgbClr val="0000FF"/>
              </a:solidFill>
              <a:latin typeface="Arial Rounded MT Bold" pitchFamily="34" charset="0"/>
              <a:cs typeface="Arial"/>
            </a:rPr>
            <a:t>HEALTH </a:t>
          </a:r>
          <a:r>
            <a:rPr lang="ar-QA" sz="1800" b="1" i="0" u="none" strike="noStrike" baseline="0">
              <a:solidFill>
                <a:srgbClr val="0000FF"/>
              </a:solidFill>
              <a:latin typeface="Arial Rounded MT Bold" pitchFamily="34" charset="0"/>
              <a:cs typeface="Arial"/>
            </a:rPr>
            <a:t> </a:t>
          </a:r>
          <a:r>
            <a:rPr lang="en-US" sz="1800" b="1" i="0" u="none" strike="noStrike" baseline="0">
              <a:solidFill>
                <a:srgbClr val="0000FF"/>
              </a:solidFill>
              <a:latin typeface="Arial Rounded MT Bold" pitchFamily="34" charset="0"/>
              <a:cs typeface="Arial"/>
            </a:rPr>
            <a:t>SERVICES</a:t>
          </a:r>
          <a:endParaRPr lang="ar-QA" sz="1800" b="1" i="0" u="none" strike="noStrike" baseline="0">
            <a:solidFill>
              <a:srgbClr val="0000FF"/>
            </a:solidFill>
            <a:latin typeface="Arial Rounded MT Bold" pitchFamily="34" charset="0"/>
            <a:cs typeface="Arial"/>
          </a:endParaRPr>
        </a:p>
        <a:p>
          <a:pPr algn="ctr" rtl="0">
            <a:defRPr sz="1000"/>
          </a:pPr>
          <a:r>
            <a:rPr lang="ar-QA" sz="1800" b="1" i="0" u="none" strike="noStrike" baseline="0">
              <a:solidFill>
                <a:srgbClr val="0000FF"/>
              </a:solidFill>
              <a:latin typeface="Arial Rounded MT Bold" pitchFamily="34" charset="0"/>
              <a:cs typeface="Arial"/>
            </a:rPr>
            <a:t> </a:t>
          </a:r>
          <a:r>
            <a:rPr lang="en-US" sz="1800" b="1" i="0" u="none" strike="noStrike" baseline="0">
              <a:solidFill>
                <a:srgbClr val="0000FF"/>
              </a:solidFill>
              <a:latin typeface="Arial Rounded MT Bold" pitchFamily="34" charset="0"/>
              <a:ea typeface="+mn-ea"/>
              <a:cs typeface="Arial"/>
            </a:rPr>
            <a:t>STATISTICS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1666874</xdr:colOff>
      <xdr:row>0</xdr:row>
      <xdr:rowOff>303112</xdr:rowOff>
    </xdr:from>
    <xdr:to>
      <xdr:col>2</xdr:col>
      <xdr:colOff>962024</xdr:colOff>
      <xdr:row>1</xdr:row>
      <xdr:rowOff>89536</xdr:rowOff>
    </xdr:to>
    <xdr:pic>
      <xdr:nvPicPr>
        <xdr:cNvPr id="4" name="Picture 3">
          <a:extLst>
            <a:ext uri="{FF2B5EF4-FFF2-40B4-BE49-F238E27FC236}">
              <a16:creationId xmlns:a16="http://schemas.microsoft.com/office/drawing/2014/main" id="{8CF007F2-170C-479F-B8DC-7AEC9E3C27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7629251" y="303112"/>
          <a:ext cx="2171700" cy="6436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8640536" cy="6286500"/>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0.45278</cdr:x>
      <cdr:y>0.32682</cdr:y>
    </cdr:from>
    <cdr:to>
      <cdr:x>0.82277</cdr:x>
      <cdr:y>0.57549</cdr:y>
    </cdr:to>
    <cdr:sp macro="" textlink="">
      <cdr:nvSpPr>
        <cdr:cNvPr id="2" name="TextBox 1">
          <a:extLst xmlns:a="http://schemas.openxmlformats.org/drawingml/2006/main">
            <a:ext uri="{FF2B5EF4-FFF2-40B4-BE49-F238E27FC236}">
              <a16:creationId xmlns:a16="http://schemas.microsoft.com/office/drawing/2014/main" id="{B44F00D4-EDD7-A28D-4055-0122CED4B084}"/>
            </a:ext>
          </a:extLst>
        </cdr:cNvPr>
        <cdr:cNvSpPr txBox="1"/>
      </cdr:nvSpPr>
      <cdr:spPr>
        <a:xfrm xmlns:a="http://schemas.openxmlformats.org/drawingml/2006/main">
          <a:off x="3922059" y="2061882"/>
          <a:ext cx="3204882" cy="156882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rtl="1"/>
          <a:endParaRPr lang="en-US" sz="1800" b="1" kern="1200">
            <a:solidFill>
              <a:srgbClr val="FF0000"/>
            </a:solidFill>
          </a:endParaRPr>
        </a:p>
      </cdr:txBody>
    </cdr:sp>
  </cdr:relSizeAnchor>
</c:userShapes>
</file>

<file path=xl/persons/person.xml><?xml version="1.0" encoding="utf-8"?>
<personList xmlns="http://schemas.microsoft.com/office/spreadsheetml/2018/threadedcomments" xmlns:x="http://schemas.openxmlformats.org/spreadsheetml/2006/main">
  <person displayName="Amin Ali Elkhalifa Elhassan" id="{7A5978E9-0D71-4C7E-918E-0903E44E324B}" userId="S::aaelkhalifa@psa.gov.qa::e95cc768-1eb3-40c4-b903-49bba032ad9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0" dT="2025-08-27T05:39:45.89" personId="{7A5978E9-0D71-4C7E-918E-0903E44E324B}" id="{29D96FD6-F26C-49B2-978E-D7A49DC60B8C}">
    <text>1.البلدان باللون الأزرق غير مبين انها موضوعة في بلدان أخري
تم استثناؤها من الرسم البياني.2</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 Id="rId4" Type="http://schemas.microsoft.com/office/2017/10/relationships/threadedComment" Target="../threadedComments/threadedComment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sheetPr>
  <dimension ref="A3:A19"/>
  <sheetViews>
    <sheetView showGridLines="0" rightToLeft="1" view="pageBreakPreview" zoomScaleNormal="100" workbookViewId="0">
      <selection activeCell="G16" sqref="G16"/>
    </sheetView>
  </sheetViews>
  <sheetFormatPr defaultRowHeight="12.75" x14ac:dyDescent="0.2"/>
  <cols>
    <col min="1" max="1" width="68.140625" style="20" customWidth="1"/>
    <col min="2" max="256" width="9.140625" style="20"/>
    <col min="257" max="257" width="68.140625" style="20" customWidth="1"/>
    <col min="258" max="512" width="9.140625" style="20"/>
    <col min="513" max="513" width="68.140625" style="20" customWidth="1"/>
    <col min="514" max="768" width="9.140625" style="20"/>
    <col min="769" max="769" width="68.140625" style="20" customWidth="1"/>
    <col min="770" max="1024" width="9.140625" style="20"/>
    <col min="1025" max="1025" width="68.140625" style="20" customWidth="1"/>
    <col min="1026" max="1280" width="9.140625" style="20"/>
    <col min="1281" max="1281" width="68.140625" style="20" customWidth="1"/>
    <col min="1282" max="1536" width="9.140625" style="20"/>
    <col min="1537" max="1537" width="68.140625" style="20" customWidth="1"/>
    <col min="1538" max="1792" width="9.140625" style="20"/>
    <col min="1793" max="1793" width="68.140625" style="20" customWidth="1"/>
    <col min="1794" max="2048" width="9.140625" style="20"/>
    <col min="2049" max="2049" width="68.140625" style="20" customWidth="1"/>
    <col min="2050" max="2304" width="9.140625" style="20"/>
    <col min="2305" max="2305" width="68.140625" style="20" customWidth="1"/>
    <col min="2306" max="2560" width="9.140625" style="20"/>
    <col min="2561" max="2561" width="68.140625" style="20" customWidth="1"/>
    <col min="2562" max="2816" width="9.140625" style="20"/>
    <col min="2817" max="2817" width="68.140625" style="20" customWidth="1"/>
    <col min="2818" max="3072" width="9.140625" style="20"/>
    <col min="3073" max="3073" width="68.140625" style="20" customWidth="1"/>
    <col min="3074" max="3328" width="9.140625" style="20"/>
    <col min="3329" max="3329" width="68.140625" style="20" customWidth="1"/>
    <col min="3330" max="3584" width="9.140625" style="20"/>
    <col min="3585" max="3585" width="68.140625" style="20" customWidth="1"/>
    <col min="3586" max="3840" width="9.140625" style="20"/>
    <col min="3841" max="3841" width="68.140625" style="20" customWidth="1"/>
    <col min="3842" max="4096" width="9.140625" style="20"/>
    <col min="4097" max="4097" width="68.140625" style="20" customWidth="1"/>
    <col min="4098" max="4352" width="9.140625" style="20"/>
    <col min="4353" max="4353" width="68.140625" style="20" customWidth="1"/>
    <col min="4354" max="4608" width="9.140625" style="20"/>
    <col min="4609" max="4609" width="68.140625" style="20" customWidth="1"/>
    <col min="4610" max="4864" width="9.140625" style="20"/>
    <col min="4865" max="4865" width="68.140625" style="20" customWidth="1"/>
    <col min="4866" max="5120" width="9.140625" style="20"/>
    <col min="5121" max="5121" width="68.140625" style="20" customWidth="1"/>
    <col min="5122" max="5376" width="9.140625" style="20"/>
    <col min="5377" max="5377" width="68.140625" style="20" customWidth="1"/>
    <col min="5378" max="5632" width="9.140625" style="20"/>
    <col min="5633" max="5633" width="68.140625" style="20" customWidth="1"/>
    <col min="5634" max="5888" width="9.140625" style="20"/>
    <col min="5889" max="5889" width="68.140625" style="20" customWidth="1"/>
    <col min="5890" max="6144" width="9.140625" style="20"/>
    <col min="6145" max="6145" width="68.140625" style="20" customWidth="1"/>
    <col min="6146" max="6400" width="9.140625" style="20"/>
    <col min="6401" max="6401" width="68.140625" style="20" customWidth="1"/>
    <col min="6402" max="6656" width="9.140625" style="20"/>
    <col min="6657" max="6657" width="68.140625" style="20" customWidth="1"/>
    <col min="6658" max="6912" width="9.140625" style="20"/>
    <col min="6913" max="6913" width="68.140625" style="20" customWidth="1"/>
    <col min="6914" max="7168" width="9.140625" style="20"/>
    <col min="7169" max="7169" width="68.140625" style="20" customWidth="1"/>
    <col min="7170" max="7424" width="9.140625" style="20"/>
    <col min="7425" max="7425" width="68.140625" style="20" customWidth="1"/>
    <col min="7426" max="7680" width="9.140625" style="20"/>
    <col min="7681" max="7681" width="68.140625" style="20" customWidth="1"/>
    <col min="7682" max="7936" width="9.140625" style="20"/>
    <col min="7937" max="7937" width="68.140625" style="20" customWidth="1"/>
    <col min="7938" max="8192" width="9.140625" style="20"/>
    <col min="8193" max="8193" width="68.140625" style="20" customWidth="1"/>
    <col min="8194" max="8448" width="9.140625" style="20"/>
    <col min="8449" max="8449" width="68.140625" style="20" customWidth="1"/>
    <col min="8450" max="8704" width="9.140625" style="20"/>
    <col min="8705" max="8705" width="68.140625" style="20" customWidth="1"/>
    <col min="8706" max="8960" width="9.140625" style="20"/>
    <col min="8961" max="8961" width="68.140625" style="20" customWidth="1"/>
    <col min="8962" max="9216" width="9.140625" style="20"/>
    <col min="9217" max="9217" width="68.140625" style="20" customWidth="1"/>
    <col min="9218" max="9472" width="9.140625" style="20"/>
    <col min="9473" max="9473" width="68.140625" style="20" customWidth="1"/>
    <col min="9474" max="9728" width="9.140625" style="20"/>
    <col min="9729" max="9729" width="68.140625" style="20" customWidth="1"/>
    <col min="9730" max="9984" width="9.140625" style="20"/>
    <col min="9985" max="9985" width="68.140625" style="20" customWidth="1"/>
    <col min="9986" max="10240" width="9.140625" style="20"/>
    <col min="10241" max="10241" width="68.140625" style="20" customWidth="1"/>
    <col min="10242" max="10496" width="9.140625" style="20"/>
    <col min="10497" max="10497" width="68.140625" style="20" customWidth="1"/>
    <col min="10498" max="10752" width="9.140625" style="20"/>
    <col min="10753" max="10753" width="68.140625" style="20" customWidth="1"/>
    <col min="10754" max="11008" width="9.140625" style="20"/>
    <col min="11009" max="11009" width="68.140625" style="20" customWidth="1"/>
    <col min="11010" max="11264" width="9.140625" style="20"/>
    <col min="11265" max="11265" width="68.140625" style="20" customWidth="1"/>
    <col min="11266" max="11520" width="9.140625" style="20"/>
    <col min="11521" max="11521" width="68.140625" style="20" customWidth="1"/>
    <col min="11522" max="11776" width="9.140625" style="20"/>
    <col min="11777" max="11777" width="68.140625" style="20" customWidth="1"/>
    <col min="11778" max="12032" width="9.140625" style="20"/>
    <col min="12033" max="12033" width="68.140625" style="20" customWidth="1"/>
    <col min="12034" max="12288" width="9.140625" style="20"/>
    <col min="12289" max="12289" width="68.140625" style="20" customWidth="1"/>
    <col min="12290" max="12544" width="9.140625" style="20"/>
    <col min="12545" max="12545" width="68.140625" style="20" customWidth="1"/>
    <col min="12546" max="12800" width="9.140625" style="20"/>
    <col min="12801" max="12801" width="68.140625" style="20" customWidth="1"/>
    <col min="12802" max="13056" width="9.140625" style="20"/>
    <col min="13057" max="13057" width="68.140625" style="20" customWidth="1"/>
    <col min="13058" max="13312" width="9.140625" style="20"/>
    <col min="13313" max="13313" width="68.140625" style="20" customWidth="1"/>
    <col min="13314" max="13568" width="9.140625" style="20"/>
    <col min="13569" max="13569" width="68.140625" style="20" customWidth="1"/>
    <col min="13570" max="13824" width="9.140625" style="20"/>
    <col min="13825" max="13825" width="68.140625" style="20" customWidth="1"/>
    <col min="13826" max="14080" width="9.140625" style="20"/>
    <col min="14081" max="14081" width="68.140625" style="20" customWidth="1"/>
    <col min="14082" max="14336" width="9.140625" style="20"/>
    <col min="14337" max="14337" width="68.140625" style="20" customWidth="1"/>
    <col min="14338" max="14592" width="9.140625" style="20"/>
    <col min="14593" max="14593" width="68.140625" style="20" customWidth="1"/>
    <col min="14594" max="14848" width="9.140625" style="20"/>
    <col min="14849" max="14849" width="68.140625" style="20" customWidth="1"/>
    <col min="14850" max="15104" width="9.140625" style="20"/>
    <col min="15105" max="15105" width="68.140625" style="20" customWidth="1"/>
    <col min="15106" max="15360" width="9.140625" style="20"/>
    <col min="15361" max="15361" width="68.140625" style="20" customWidth="1"/>
    <col min="15362" max="15616" width="9.140625" style="20"/>
    <col min="15617" max="15617" width="68.140625" style="20" customWidth="1"/>
    <col min="15618" max="15872" width="9.140625" style="20"/>
    <col min="15873" max="15873" width="68.140625" style="20" customWidth="1"/>
    <col min="15874" max="16128" width="9.140625" style="20"/>
    <col min="16129" max="16129" width="68.140625" style="20" customWidth="1"/>
    <col min="16130" max="16384" width="9.140625" style="20"/>
  </cols>
  <sheetData>
    <row r="3" spans="1:1" ht="66" customHeight="1" x14ac:dyDescent="0.2">
      <c r="A3" s="19"/>
    </row>
    <row r="4" spans="1:1" ht="35.25" x14ac:dyDescent="0.2">
      <c r="A4" s="21"/>
    </row>
    <row r="5" spans="1:1" ht="26.25" x14ac:dyDescent="0.2">
      <c r="A5" s="22"/>
    </row>
    <row r="6" spans="1:1" ht="26.25" x14ac:dyDescent="0.2">
      <c r="A6" s="22"/>
    </row>
    <row r="8" spans="1:1" ht="30.75" customHeight="1" x14ac:dyDescent="0.2"/>
    <row r="19" ht="6.75" customHeight="1" x14ac:dyDescent="0.2"/>
  </sheetData>
  <printOptions horizontalCentered="1" verticalCentered="1"/>
  <pageMargins left="0.78740157480314965" right="0.78740157480314965" top="0.78740157480314965" bottom="0.78740157480314965" header="0.51181102362204722" footer="0.51181102362204722"/>
  <pageSetup paperSize="9" orientation="portrait" r:id="rId1"/>
  <headerFooter alignWithMargins="0">
    <oddFooter>&amp;L_x000D_&amp;1#&amp;"Calibri"&amp;10&amp;K0000FF Classification: C1 Internal - تصنيف الوثيقة داخلي</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sheetPr>
  <dimension ref="A1:H12"/>
  <sheetViews>
    <sheetView showGridLines="0" rightToLeft="1" view="pageBreakPreview" topLeftCell="A7" zoomScaleSheetLayoutView="100" workbookViewId="0">
      <selection activeCell="G16" sqref="G16"/>
    </sheetView>
  </sheetViews>
  <sheetFormatPr defaultColWidth="9.140625" defaultRowHeight="12.75" x14ac:dyDescent="0.2"/>
  <cols>
    <col min="1" max="1" width="40.5703125" style="1" customWidth="1"/>
    <col min="2" max="2" width="2.5703125" style="1" customWidth="1"/>
    <col min="3" max="3" width="41" style="3" customWidth="1"/>
    <col min="4" max="16384" width="9.140625" style="1"/>
  </cols>
  <sheetData>
    <row r="1" spans="1:8" ht="67.5" customHeight="1" x14ac:dyDescent="0.2"/>
    <row r="2" spans="1:8" s="14" customFormat="1" ht="26.25" customHeight="1" x14ac:dyDescent="0.85">
      <c r="A2" s="86"/>
      <c r="B2" s="27"/>
      <c r="C2" s="2"/>
    </row>
    <row r="3" spans="1:8" s="14" customFormat="1" ht="46.5" x14ac:dyDescent="0.2">
      <c r="A3" s="165" t="s">
        <v>197</v>
      </c>
      <c r="B3" s="27"/>
      <c r="C3" s="167" t="s">
        <v>180</v>
      </c>
    </row>
    <row r="4" spans="1:8" ht="27" customHeight="1" x14ac:dyDescent="0.2">
      <c r="A4" s="166"/>
      <c r="C4" s="2"/>
    </row>
    <row r="5" spans="1:8" s="4" customFormat="1" ht="93.75" x14ac:dyDescent="0.2">
      <c r="A5" s="171" t="s">
        <v>502</v>
      </c>
      <c r="C5" s="168" t="s">
        <v>505</v>
      </c>
    </row>
    <row r="6" spans="1:8" ht="11.25" customHeight="1" x14ac:dyDescent="0.2">
      <c r="A6" s="172"/>
      <c r="B6" s="13"/>
      <c r="C6" s="169"/>
    </row>
    <row r="7" spans="1:8" s="4" customFormat="1" ht="89.25" x14ac:dyDescent="0.2">
      <c r="A7" s="171" t="s">
        <v>503</v>
      </c>
      <c r="C7" s="168" t="s">
        <v>506</v>
      </c>
    </row>
    <row r="8" spans="1:8" ht="11.25" customHeight="1" x14ac:dyDescent="0.2">
      <c r="A8" s="172"/>
      <c r="B8" s="13"/>
      <c r="C8" s="169"/>
    </row>
    <row r="9" spans="1:8" s="4" customFormat="1" ht="96.75" customHeight="1" x14ac:dyDescent="0.2">
      <c r="A9" s="171" t="s">
        <v>504</v>
      </c>
      <c r="C9" s="168" t="s">
        <v>507</v>
      </c>
    </row>
    <row r="10" spans="1:8" ht="11.25" customHeight="1" x14ac:dyDescent="0.2">
      <c r="A10" s="172"/>
      <c r="B10" s="13"/>
      <c r="C10" s="169"/>
    </row>
    <row r="11" spans="1:8" s="4" customFormat="1" ht="56.25" x14ac:dyDescent="0.2">
      <c r="A11" s="171" t="s">
        <v>729</v>
      </c>
      <c r="C11" s="170" t="s">
        <v>730</v>
      </c>
      <c r="D11" s="588"/>
      <c r="E11" s="588"/>
      <c r="F11" s="588"/>
      <c r="G11" s="588"/>
      <c r="H11" s="588"/>
    </row>
    <row r="12" spans="1:8" ht="11.25" customHeight="1" x14ac:dyDescent="0.2">
      <c r="A12" s="87"/>
      <c r="B12" s="13"/>
      <c r="C12" s="12"/>
    </row>
  </sheetData>
  <mergeCells count="1">
    <mergeCell ref="D11:H11"/>
  </mergeCells>
  <phoneticPr fontId="15" type="noConversion"/>
  <printOptions horizontalCentered="1"/>
  <pageMargins left="0" right="0" top="0.74803149606299213" bottom="0" header="0" footer="0"/>
  <pageSetup paperSize="9" orientation="portrait" r:id="rId1"/>
  <headerFooter alignWithMargins="0">
    <oddFooter>&amp;L_x000D_&amp;1#&amp;"Calibri"&amp;10&amp;K0000FF Classification: C1 Internal - تصنيف الوثيقة داخلي</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sheetPr>
  <dimension ref="A1:X55"/>
  <sheetViews>
    <sheetView rightToLeft="1" view="pageBreakPreview" topLeftCell="A23" zoomScale="97" zoomScaleNormal="100" zoomScaleSheetLayoutView="115" workbookViewId="0">
      <selection activeCell="B42" sqref="A42:XFD44"/>
    </sheetView>
  </sheetViews>
  <sheetFormatPr defaultColWidth="9" defaultRowHeight="12.75" x14ac:dyDescent="0.2"/>
  <cols>
    <col min="1" max="1" width="16.42578125" style="84" customWidth="1"/>
    <col min="2" max="2" width="6.85546875" style="84" customWidth="1"/>
    <col min="3" max="3" width="10.5703125" style="84" customWidth="1"/>
    <col min="4" max="4" width="6.28515625" style="84" customWidth="1"/>
    <col min="5" max="5" width="10.5703125" style="84" customWidth="1"/>
    <col min="6" max="6" width="6.28515625" style="84" customWidth="1"/>
    <col min="7" max="7" width="10.5703125" style="84" customWidth="1"/>
    <col min="8" max="8" width="6.28515625" style="84" customWidth="1"/>
    <col min="9" max="9" width="10.5703125" style="84" customWidth="1"/>
    <col min="10" max="10" width="6.28515625" style="84" customWidth="1"/>
    <col min="11" max="11" width="10.5703125" style="84" customWidth="1"/>
    <col min="12" max="12" width="6.28515625" style="84" customWidth="1"/>
    <col min="13" max="13" width="8.5703125" style="84" customWidth="1"/>
    <col min="14" max="15" width="5.140625" style="85" customWidth="1"/>
    <col min="16" max="17" width="5.140625" style="84" customWidth="1"/>
    <col min="18" max="18" width="11.28515625" style="20" bestFit="1" customWidth="1"/>
    <col min="19" max="16384" width="9" style="20"/>
  </cols>
  <sheetData>
    <row r="1" spans="1:20" ht="21" customHeight="1" x14ac:dyDescent="0.2">
      <c r="A1" s="603" t="s">
        <v>166</v>
      </c>
      <c r="B1" s="603"/>
      <c r="C1" s="603"/>
      <c r="D1" s="603"/>
      <c r="E1" s="603"/>
      <c r="F1" s="603"/>
      <c r="G1" s="603"/>
      <c r="H1" s="603"/>
      <c r="I1" s="603"/>
      <c r="J1" s="603"/>
      <c r="K1" s="603"/>
      <c r="L1" s="603"/>
      <c r="M1" s="603"/>
      <c r="N1" s="603"/>
      <c r="O1" s="603"/>
      <c r="P1" s="603"/>
      <c r="Q1" s="343"/>
    </row>
    <row r="2" spans="1:20" ht="21" customHeight="1" x14ac:dyDescent="0.2">
      <c r="A2" s="604" t="s">
        <v>649</v>
      </c>
      <c r="B2" s="604"/>
      <c r="C2" s="604"/>
      <c r="D2" s="604"/>
      <c r="E2" s="604"/>
      <c r="F2" s="604"/>
      <c r="G2" s="604"/>
      <c r="H2" s="604"/>
      <c r="I2" s="604"/>
      <c r="J2" s="604"/>
      <c r="K2" s="604"/>
      <c r="L2" s="604"/>
      <c r="M2" s="604"/>
      <c r="N2" s="604"/>
      <c r="O2" s="604"/>
      <c r="P2" s="604"/>
      <c r="Q2" s="20"/>
    </row>
    <row r="3" spans="1:20" ht="18" customHeight="1" x14ac:dyDescent="0.2">
      <c r="A3" s="605" t="s">
        <v>165</v>
      </c>
      <c r="B3" s="605"/>
      <c r="C3" s="605"/>
      <c r="D3" s="605"/>
      <c r="E3" s="605"/>
      <c r="F3" s="605"/>
      <c r="G3" s="605"/>
      <c r="H3" s="605"/>
      <c r="I3" s="605"/>
      <c r="J3" s="605"/>
      <c r="K3" s="605"/>
      <c r="L3" s="605"/>
      <c r="M3" s="605"/>
      <c r="N3" s="605"/>
      <c r="O3" s="605"/>
      <c r="P3" s="605"/>
      <c r="Q3" s="344"/>
    </row>
    <row r="4" spans="1:20" ht="18" customHeight="1" thickBot="1" x14ac:dyDescent="0.25">
      <c r="A4" s="606" t="s">
        <v>704</v>
      </c>
      <c r="B4" s="607"/>
      <c r="C4" s="607"/>
      <c r="D4" s="607"/>
      <c r="E4" s="607"/>
      <c r="F4" s="607"/>
      <c r="G4" s="607"/>
      <c r="H4" s="607"/>
      <c r="I4" s="607"/>
      <c r="J4" s="607"/>
      <c r="K4" s="607"/>
      <c r="L4" s="607"/>
      <c r="M4" s="607"/>
      <c r="N4" s="607"/>
      <c r="O4" s="607"/>
      <c r="P4" s="607"/>
      <c r="Q4" s="344"/>
    </row>
    <row r="5" spans="1:20" ht="16.5" customHeight="1" x14ac:dyDescent="0.2">
      <c r="A5" s="45" t="s">
        <v>428</v>
      </c>
      <c r="B5" s="58"/>
      <c r="C5" s="59"/>
      <c r="D5" s="59"/>
      <c r="E5" s="59"/>
      <c r="F5" s="59"/>
      <c r="G5" s="59"/>
      <c r="H5" s="59"/>
      <c r="I5" s="59"/>
      <c r="J5" s="59"/>
      <c r="K5" s="59"/>
      <c r="L5" s="59"/>
      <c r="M5" s="59"/>
      <c r="N5" s="612" t="s">
        <v>429</v>
      </c>
      <c r="O5" s="613"/>
      <c r="P5" s="614"/>
      <c r="Q5" s="376"/>
      <c r="S5" s="590"/>
      <c r="T5" s="591"/>
    </row>
    <row r="6" spans="1:20" ht="27.75" customHeight="1" x14ac:dyDescent="0.2">
      <c r="A6" s="622" t="s">
        <v>90</v>
      </c>
      <c r="B6" s="622" t="s">
        <v>89</v>
      </c>
      <c r="C6" s="611">
        <v>2019</v>
      </c>
      <c r="D6" s="611"/>
      <c r="E6" s="611">
        <v>2020</v>
      </c>
      <c r="F6" s="611"/>
      <c r="G6" s="611">
        <v>2021</v>
      </c>
      <c r="H6" s="611"/>
      <c r="I6" s="611">
        <v>2022</v>
      </c>
      <c r="J6" s="611"/>
      <c r="K6" s="611">
        <v>2023</v>
      </c>
      <c r="L6" s="611"/>
      <c r="M6" s="608" t="s">
        <v>87</v>
      </c>
      <c r="N6" s="615" t="s">
        <v>86</v>
      </c>
      <c r="O6" s="615"/>
      <c r="P6" s="615"/>
      <c r="Q6" s="377"/>
      <c r="S6" s="589"/>
      <c r="T6" s="589"/>
    </row>
    <row r="7" spans="1:20" ht="17.25" customHeight="1" x14ac:dyDescent="0.25">
      <c r="A7" s="623"/>
      <c r="B7" s="623"/>
      <c r="C7" s="128" t="s">
        <v>88</v>
      </c>
      <c r="D7" s="128" t="s">
        <v>102</v>
      </c>
      <c r="E7" s="128" t="s">
        <v>88</v>
      </c>
      <c r="F7" s="128" t="s">
        <v>102</v>
      </c>
      <c r="G7" s="128" t="s">
        <v>88</v>
      </c>
      <c r="H7" s="128" t="s">
        <v>102</v>
      </c>
      <c r="I7" s="128" t="s">
        <v>88</v>
      </c>
      <c r="J7" s="128" t="s">
        <v>102</v>
      </c>
      <c r="K7" s="128" t="s">
        <v>88</v>
      </c>
      <c r="L7" s="128" t="s">
        <v>102</v>
      </c>
      <c r="M7" s="609"/>
      <c r="N7" s="609"/>
      <c r="O7" s="609"/>
      <c r="P7" s="609"/>
      <c r="Q7" s="377"/>
      <c r="S7" s="569"/>
      <c r="T7" s="569"/>
    </row>
    <row r="8" spans="1:20" ht="13.5" customHeight="1" x14ac:dyDescent="0.2">
      <c r="A8" s="624"/>
      <c r="B8" s="624"/>
      <c r="C8" s="127" t="s">
        <v>100</v>
      </c>
      <c r="D8" s="127" t="s">
        <v>103</v>
      </c>
      <c r="E8" s="127" t="s">
        <v>100</v>
      </c>
      <c r="F8" s="127" t="s">
        <v>103</v>
      </c>
      <c r="G8" s="127" t="s">
        <v>100</v>
      </c>
      <c r="H8" s="127" t="s">
        <v>103</v>
      </c>
      <c r="I8" s="127" t="s">
        <v>100</v>
      </c>
      <c r="J8" s="127" t="s">
        <v>103</v>
      </c>
      <c r="K8" s="127" t="s">
        <v>100</v>
      </c>
      <c r="L8" s="127" t="s">
        <v>103</v>
      </c>
      <c r="M8" s="610"/>
      <c r="N8" s="616"/>
      <c r="O8" s="616"/>
      <c r="P8" s="616"/>
      <c r="Q8" s="377"/>
      <c r="S8" s="570"/>
      <c r="T8" s="570"/>
    </row>
    <row r="9" spans="1:20" ht="17.25" customHeight="1" x14ac:dyDescent="0.2">
      <c r="A9" s="617" t="s">
        <v>588</v>
      </c>
      <c r="B9" s="71" t="s">
        <v>80</v>
      </c>
      <c r="C9" s="346">
        <v>6047</v>
      </c>
      <c r="D9" s="135">
        <v>2.2000000000000002</v>
      </c>
      <c r="E9" s="346">
        <v>6162</v>
      </c>
      <c r="F9" s="135">
        <v>2.1745582333073012</v>
      </c>
      <c r="G9" s="346">
        <v>6691</v>
      </c>
      <c r="H9" s="135">
        <v>2.4347181861913523</v>
      </c>
      <c r="I9" s="346">
        <v>6355</v>
      </c>
      <c r="J9" s="135">
        <v>2.1672843398615598</v>
      </c>
      <c r="K9" s="346">
        <v>6803</v>
      </c>
      <c r="L9" s="135">
        <v>2.2210215131872135</v>
      </c>
      <c r="M9" s="66" t="s">
        <v>140</v>
      </c>
      <c r="N9" s="599" t="s">
        <v>579</v>
      </c>
      <c r="O9" s="599"/>
      <c r="P9" s="599"/>
      <c r="Q9" s="375"/>
      <c r="R9" s="537"/>
    </row>
    <row r="10" spans="1:20" ht="17.649999999999999" customHeight="1" x14ac:dyDescent="0.2">
      <c r="A10" s="618"/>
      <c r="B10" s="72" t="s">
        <v>81</v>
      </c>
      <c r="C10" s="347">
        <v>3424</v>
      </c>
      <c r="D10" s="136">
        <v>1.2</v>
      </c>
      <c r="E10" s="347">
        <v>3442</v>
      </c>
      <c r="F10" s="136">
        <v>1.2146753390204041</v>
      </c>
      <c r="G10" s="347">
        <v>3738</v>
      </c>
      <c r="H10" s="136">
        <v>1.3601818233422922</v>
      </c>
      <c r="I10" s="347">
        <v>3917</v>
      </c>
      <c r="J10" s="136">
        <v>1.3358383570791079</v>
      </c>
      <c r="K10" s="347">
        <v>4402</v>
      </c>
      <c r="L10" s="136">
        <v>1.4371507718727197</v>
      </c>
      <c r="M10" s="60" t="s">
        <v>139</v>
      </c>
      <c r="N10" s="599"/>
      <c r="O10" s="599"/>
      <c r="P10" s="599"/>
      <c r="Q10" s="375"/>
      <c r="R10" s="537"/>
    </row>
    <row r="11" spans="1:20" ht="17.649999999999999" customHeight="1" x14ac:dyDescent="0.2">
      <c r="A11" s="619"/>
      <c r="B11" s="295" t="s">
        <v>4</v>
      </c>
      <c r="C11" s="348">
        <f>SUM(C9:C10)</f>
        <v>9471</v>
      </c>
      <c r="D11" s="137">
        <v>3.4</v>
      </c>
      <c r="E11" s="348">
        <f>SUM(E9:E10)</f>
        <v>9604</v>
      </c>
      <c r="F11" s="137">
        <v>3.3892335723277052</v>
      </c>
      <c r="G11" s="348">
        <f>SUM(G9:G10)</f>
        <v>10429</v>
      </c>
      <c r="H11" s="137">
        <v>3.7949000095336447</v>
      </c>
      <c r="I11" s="348">
        <f>SUM(I9:I10)</f>
        <v>10272</v>
      </c>
      <c r="J11" s="137">
        <v>3.5031226969406677</v>
      </c>
      <c r="K11" s="348">
        <f>SUM(K9:K10)</f>
        <v>11205</v>
      </c>
      <c r="L11" s="137">
        <v>3.658172285059933</v>
      </c>
      <c r="M11" s="157" t="s">
        <v>6</v>
      </c>
      <c r="N11" s="599"/>
      <c r="O11" s="599"/>
      <c r="P11" s="599"/>
      <c r="Q11" s="375"/>
      <c r="R11" s="537"/>
    </row>
    <row r="12" spans="1:20" ht="17.649999999999999" customHeight="1" x14ac:dyDescent="0.2">
      <c r="A12" s="620" t="s">
        <v>589</v>
      </c>
      <c r="B12" s="64" t="s">
        <v>80</v>
      </c>
      <c r="C12" s="349">
        <v>463</v>
      </c>
      <c r="D12" s="145"/>
      <c r="E12" s="349">
        <v>459.86351833820186</v>
      </c>
      <c r="F12" s="145"/>
      <c r="G12" s="349">
        <v>410.7251531908534</v>
      </c>
      <c r="H12" s="145"/>
      <c r="I12" s="349">
        <v>461.40692368214008</v>
      </c>
      <c r="J12" s="145"/>
      <c r="K12" s="349">
        <v>450.24327502572396</v>
      </c>
      <c r="L12" s="145"/>
      <c r="M12" s="65" t="s">
        <v>140</v>
      </c>
      <c r="N12" s="600" t="s">
        <v>580</v>
      </c>
      <c r="O12" s="600"/>
      <c r="P12" s="600"/>
      <c r="Q12" s="379"/>
      <c r="R12" s="538"/>
    </row>
    <row r="13" spans="1:20" ht="17.649999999999999" customHeight="1" x14ac:dyDescent="0.2">
      <c r="A13" s="620"/>
      <c r="B13" s="61" t="s">
        <v>81</v>
      </c>
      <c r="C13" s="350">
        <v>818</v>
      </c>
      <c r="D13" s="146"/>
      <c r="E13" s="350">
        <v>823.26525276002326</v>
      </c>
      <c r="F13" s="146"/>
      <c r="G13" s="350">
        <v>735.1958266452649</v>
      </c>
      <c r="H13" s="146"/>
      <c r="I13" s="350">
        <v>748.5935665049783</v>
      </c>
      <c r="J13" s="146"/>
      <c r="K13" s="350">
        <v>695.82121762835072</v>
      </c>
      <c r="L13" s="146"/>
      <c r="M13" s="62" t="s">
        <v>139</v>
      </c>
      <c r="N13" s="600"/>
      <c r="O13" s="600"/>
      <c r="P13" s="600"/>
      <c r="Q13" s="379"/>
      <c r="R13" s="538"/>
      <c r="S13" s="538"/>
      <c r="T13" s="571"/>
    </row>
    <row r="14" spans="1:20" ht="17.649999999999999" customHeight="1" x14ac:dyDescent="0.2">
      <c r="A14" s="621"/>
      <c r="B14" s="126" t="s">
        <v>4</v>
      </c>
      <c r="C14" s="351">
        <v>296</v>
      </c>
      <c r="D14" s="147"/>
      <c r="E14" s="351">
        <v>295.05195751770094</v>
      </c>
      <c r="F14" s="147"/>
      <c r="G14" s="351">
        <v>263.5115543196855</v>
      </c>
      <c r="H14" s="147"/>
      <c r="I14" s="351">
        <v>285.4595989096573</v>
      </c>
      <c r="J14" s="147"/>
      <c r="K14" s="351">
        <v>273</v>
      </c>
      <c r="L14" s="147"/>
      <c r="M14" s="158" t="s">
        <v>6</v>
      </c>
      <c r="N14" s="600"/>
      <c r="O14" s="600"/>
      <c r="P14" s="600"/>
      <c r="Q14" s="379"/>
      <c r="R14" s="538"/>
      <c r="S14" s="538"/>
    </row>
    <row r="15" spans="1:20" ht="17.649999999999999" customHeight="1" x14ac:dyDescent="0.2">
      <c r="A15" s="626" t="s">
        <v>326</v>
      </c>
      <c r="B15" s="296" t="s">
        <v>80</v>
      </c>
      <c r="C15" s="352">
        <v>5558</v>
      </c>
      <c r="D15" s="138">
        <v>2</v>
      </c>
      <c r="E15" s="352">
        <v>5673</v>
      </c>
      <c r="F15" s="138">
        <v>2.0019910512093992</v>
      </c>
      <c r="G15" s="352">
        <v>6164</v>
      </c>
      <c r="H15" s="138">
        <v>2.2429536541150048</v>
      </c>
      <c r="I15" s="352">
        <v>5840</v>
      </c>
      <c r="J15" s="138">
        <v>1.9916507544911894</v>
      </c>
      <c r="K15" s="352">
        <v>6258</v>
      </c>
      <c r="L15" s="138">
        <v>2.0430916697817993</v>
      </c>
      <c r="M15" s="63" t="s">
        <v>140</v>
      </c>
      <c r="N15" s="601" t="s">
        <v>401</v>
      </c>
      <c r="O15" s="601"/>
      <c r="P15" s="601"/>
      <c r="Q15" s="380"/>
      <c r="R15" s="537"/>
      <c r="S15" s="538"/>
    </row>
    <row r="16" spans="1:20" ht="17.649999999999999" customHeight="1" x14ac:dyDescent="0.2">
      <c r="A16" s="626"/>
      <c r="B16" s="297" t="s">
        <v>81</v>
      </c>
      <c r="C16" s="353">
        <v>2086</v>
      </c>
      <c r="D16" s="139">
        <v>0.7</v>
      </c>
      <c r="E16" s="353">
        <v>2082</v>
      </c>
      <c r="F16" s="139">
        <v>0.7347338918769557</v>
      </c>
      <c r="G16" s="353">
        <v>2201</v>
      </c>
      <c r="H16" s="139">
        <v>0.80089892808356999</v>
      </c>
      <c r="I16" s="353">
        <v>2397</v>
      </c>
      <c r="J16" s="139">
        <v>0.81746350317044203</v>
      </c>
      <c r="K16" s="353">
        <v>2746</v>
      </c>
      <c r="L16" s="139">
        <v>0.8965052293417739</v>
      </c>
      <c r="M16" s="159" t="s">
        <v>139</v>
      </c>
      <c r="N16" s="601"/>
      <c r="O16" s="601"/>
      <c r="P16" s="601"/>
      <c r="Q16" s="380"/>
      <c r="R16" s="537"/>
    </row>
    <row r="17" spans="1:20" ht="17.649999999999999" customHeight="1" x14ac:dyDescent="0.2">
      <c r="A17" s="627"/>
      <c r="B17" s="298" t="s">
        <v>4</v>
      </c>
      <c r="C17" s="348">
        <f>SUM(C15:C16)</f>
        <v>7644</v>
      </c>
      <c r="D17" s="140">
        <v>2.73</v>
      </c>
      <c r="E17" s="348">
        <v>7755</v>
      </c>
      <c r="F17" s="140">
        <v>2.7367249430863554</v>
      </c>
      <c r="G17" s="348">
        <v>8365</v>
      </c>
      <c r="H17" s="140">
        <v>3.0438525821985749</v>
      </c>
      <c r="I17" s="348">
        <v>8237</v>
      </c>
      <c r="J17" s="140">
        <v>2.8091142576616313</v>
      </c>
      <c r="K17" s="348">
        <v>9004</v>
      </c>
      <c r="L17" s="140">
        <v>2.9395968991235728</v>
      </c>
      <c r="M17" s="160" t="s">
        <v>6</v>
      </c>
      <c r="N17" s="601"/>
      <c r="O17" s="601"/>
      <c r="P17" s="601"/>
      <c r="Q17" s="380"/>
      <c r="R17" s="537"/>
    </row>
    <row r="18" spans="1:20" ht="17.649999999999999" customHeight="1" x14ac:dyDescent="0.2">
      <c r="A18" s="620" t="s">
        <v>99</v>
      </c>
      <c r="B18" s="64" t="s">
        <v>80</v>
      </c>
      <c r="C18" s="354">
        <v>504</v>
      </c>
      <c r="D18" s="161"/>
      <c r="E18" s="354">
        <v>499.50273224043718</v>
      </c>
      <c r="F18" s="161"/>
      <c r="G18" s="354">
        <v>466</v>
      </c>
      <c r="H18" s="161"/>
      <c r="I18" s="354">
        <v>502.09606164383564</v>
      </c>
      <c r="J18" s="161"/>
      <c r="K18" s="354">
        <v>489.45429849792265</v>
      </c>
      <c r="L18" s="161"/>
      <c r="M18" s="65" t="s">
        <v>140</v>
      </c>
      <c r="N18" s="600" t="s">
        <v>402</v>
      </c>
      <c r="O18" s="600"/>
      <c r="P18" s="600"/>
      <c r="Q18" s="379"/>
      <c r="R18" s="538"/>
      <c r="S18" s="572"/>
      <c r="T18" s="573"/>
    </row>
    <row r="19" spans="1:20" ht="17.649999999999999" customHeight="1" x14ac:dyDescent="0.2">
      <c r="A19" s="620"/>
      <c r="B19" s="61" t="s">
        <v>81</v>
      </c>
      <c r="C19" s="350">
        <v>1342</v>
      </c>
      <c r="D19" s="146"/>
      <c r="E19" s="350">
        <v>1361.0369836695486</v>
      </c>
      <c r="F19" s="146"/>
      <c r="G19" s="350">
        <v>1249</v>
      </c>
      <c r="H19" s="146"/>
      <c r="I19" s="350">
        <v>1223.2962035878181</v>
      </c>
      <c r="J19" s="146"/>
      <c r="K19" s="350">
        <v>1115.4424617625637</v>
      </c>
      <c r="L19" s="146"/>
      <c r="M19" s="62" t="s">
        <v>139</v>
      </c>
      <c r="N19" s="600"/>
      <c r="O19" s="600"/>
      <c r="P19" s="600"/>
      <c r="Q19" s="379"/>
      <c r="R19" s="538"/>
      <c r="S19" s="572"/>
      <c r="T19" s="573"/>
    </row>
    <row r="20" spans="1:20" ht="17.649999999999999" customHeight="1" x14ac:dyDescent="0.2">
      <c r="A20" s="625"/>
      <c r="B20" s="124" t="s">
        <v>4</v>
      </c>
      <c r="C20" s="355">
        <v>366</v>
      </c>
      <c r="D20" s="162"/>
      <c r="E20" s="355">
        <v>365.40025789813023</v>
      </c>
      <c r="F20" s="162"/>
      <c r="G20" s="355">
        <v>329</v>
      </c>
      <c r="H20" s="162"/>
      <c r="I20" s="355">
        <v>355.98409615151149</v>
      </c>
      <c r="J20" s="162"/>
      <c r="K20" s="355">
        <v>340.18269657929807</v>
      </c>
      <c r="L20" s="162"/>
      <c r="M20" s="125" t="s">
        <v>6</v>
      </c>
      <c r="N20" s="600"/>
      <c r="O20" s="600"/>
      <c r="P20" s="600"/>
      <c r="Q20" s="379"/>
      <c r="R20" s="538"/>
      <c r="S20" s="574"/>
      <c r="T20" s="575"/>
    </row>
    <row r="21" spans="1:20" ht="18" customHeight="1" x14ac:dyDescent="0.2">
      <c r="A21" s="617" t="s">
        <v>85</v>
      </c>
      <c r="B21" s="71" t="s">
        <v>80</v>
      </c>
      <c r="C21" s="352">
        <v>489</v>
      </c>
      <c r="D21" s="135">
        <v>0.2</v>
      </c>
      <c r="E21" s="352">
        <v>489</v>
      </c>
      <c r="F21" s="135">
        <v>0.17256718209790173</v>
      </c>
      <c r="G21" s="352">
        <v>527</v>
      </c>
      <c r="H21" s="135">
        <v>0.19176453207634775</v>
      </c>
      <c r="I21" s="352">
        <v>515</v>
      </c>
      <c r="J21" s="135">
        <v>0.1756335853703703</v>
      </c>
      <c r="K21" s="352">
        <v>545</v>
      </c>
      <c r="L21" s="135">
        <v>0.17792984340541396</v>
      </c>
      <c r="M21" s="66" t="s">
        <v>140</v>
      </c>
      <c r="N21" s="599" t="s">
        <v>403</v>
      </c>
      <c r="O21" s="599"/>
      <c r="P21" s="599"/>
      <c r="Q21" s="375"/>
      <c r="R21" s="537"/>
    </row>
    <row r="22" spans="1:20" ht="18" customHeight="1" x14ac:dyDescent="0.2">
      <c r="A22" s="618"/>
      <c r="B22" s="77" t="s">
        <v>81</v>
      </c>
      <c r="C22" s="353">
        <v>1338</v>
      </c>
      <c r="D22" s="141">
        <v>0.5</v>
      </c>
      <c r="E22" s="353">
        <v>1360</v>
      </c>
      <c r="F22" s="141">
        <v>0.4799414471434485</v>
      </c>
      <c r="G22" s="353">
        <v>1537</v>
      </c>
      <c r="H22" s="141">
        <v>0.55928289525872199</v>
      </c>
      <c r="I22" s="353">
        <v>1520</v>
      </c>
      <c r="J22" s="141">
        <v>0.51837485390866567</v>
      </c>
      <c r="K22" s="353">
        <v>1656</v>
      </c>
      <c r="L22" s="141">
        <v>0.54064554253094588</v>
      </c>
      <c r="M22" s="78" t="s">
        <v>139</v>
      </c>
      <c r="N22" s="599"/>
      <c r="O22" s="599"/>
      <c r="P22" s="599"/>
      <c r="Q22" s="375"/>
      <c r="R22" s="537"/>
    </row>
    <row r="23" spans="1:20" ht="18" customHeight="1" x14ac:dyDescent="0.2">
      <c r="A23" s="618"/>
      <c r="B23" s="299" t="s">
        <v>4</v>
      </c>
      <c r="C23" s="348">
        <f>SUM(C21:C22)</f>
        <v>1827</v>
      </c>
      <c r="D23" s="142">
        <v>0.7</v>
      </c>
      <c r="E23" s="348">
        <v>1849</v>
      </c>
      <c r="F23" s="142">
        <v>0.65250862924135022</v>
      </c>
      <c r="G23" s="348">
        <v>2064</v>
      </c>
      <c r="H23" s="142">
        <v>0.75104742733506979</v>
      </c>
      <c r="I23" s="348">
        <v>2035</v>
      </c>
      <c r="J23" s="142">
        <v>0.6940084392790361</v>
      </c>
      <c r="K23" s="348">
        <v>2201</v>
      </c>
      <c r="L23" s="142">
        <v>0.71857538593635983</v>
      </c>
      <c r="M23" s="163" t="s">
        <v>6</v>
      </c>
      <c r="N23" s="599"/>
      <c r="O23" s="599"/>
      <c r="P23" s="599"/>
      <c r="Q23" s="375"/>
      <c r="R23" s="537"/>
    </row>
    <row r="24" spans="1:20" ht="18" customHeight="1" x14ac:dyDescent="0.2">
      <c r="A24" s="629" t="s">
        <v>95</v>
      </c>
      <c r="B24" s="67" t="s">
        <v>80</v>
      </c>
      <c r="C24" s="349">
        <v>5724</v>
      </c>
      <c r="D24" s="145"/>
      <c r="E24" s="349">
        <v>5794.8445807770959</v>
      </c>
      <c r="F24" s="145"/>
      <c r="G24" s="349">
        <v>5214.7286527514234</v>
      </c>
      <c r="H24" s="145"/>
      <c r="I24" s="349">
        <v>5693.6718446601944</v>
      </c>
      <c r="J24" s="145"/>
      <c r="K24" s="349">
        <v>5620.1926605504586</v>
      </c>
      <c r="L24" s="145"/>
      <c r="M24" s="68" t="s">
        <v>140</v>
      </c>
      <c r="N24" s="600" t="s">
        <v>404</v>
      </c>
      <c r="O24" s="600"/>
      <c r="P24" s="600"/>
      <c r="Q24" s="379"/>
      <c r="R24" s="538"/>
    </row>
    <row r="25" spans="1:20" ht="18" customHeight="1" x14ac:dyDescent="0.2">
      <c r="A25" s="620"/>
      <c r="B25" s="69" t="s">
        <v>81</v>
      </c>
      <c r="C25" s="350">
        <v>2092</v>
      </c>
      <c r="D25" s="146"/>
      <c r="E25" s="350">
        <v>2083.5875000000001</v>
      </c>
      <c r="F25" s="146"/>
      <c r="G25" s="350">
        <v>1788.003903708523</v>
      </c>
      <c r="H25" s="146"/>
      <c r="I25" s="350">
        <v>1929.1059210526316</v>
      </c>
      <c r="J25" s="146"/>
      <c r="K25" s="350">
        <v>1849.6407004830917</v>
      </c>
      <c r="L25" s="146"/>
      <c r="M25" s="70" t="s">
        <v>139</v>
      </c>
      <c r="N25" s="600"/>
      <c r="O25" s="600"/>
      <c r="P25" s="600"/>
      <c r="Q25" s="379"/>
      <c r="R25" s="538"/>
    </row>
    <row r="26" spans="1:20" ht="18" customHeight="1" x14ac:dyDescent="0.2">
      <c r="A26" s="625"/>
      <c r="B26" s="119" t="s">
        <v>4</v>
      </c>
      <c r="C26" s="355">
        <v>1532</v>
      </c>
      <c r="D26" s="162"/>
      <c r="E26" s="355">
        <v>1532.5467820443482</v>
      </c>
      <c r="F26" s="162"/>
      <c r="G26" s="355">
        <v>1331.4738372093022</v>
      </c>
      <c r="H26" s="162"/>
      <c r="I26" s="355">
        <v>1440.9046683046683</v>
      </c>
      <c r="J26" s="162"/>
      <c r="K26" s="355">
        <v>1391.6424352567014</v>
      </c>
      <c r="L26" s="162"/>
      <c r="M26" s="118" t="s">
        <v>6</v>
      </c>
      <c r="N26" s="600"/>
      <c r="O26" s="600"/>
      <c r="P26" s="600"/>
      <c r="Q26" s="379"/>
      <c r="R26" s="538"/>
    </row>
    <row r="27" spans="1:20" ht="18" customHeight="1" x14ac:dyDescent="0.2">
      <c r="A27" s="617" t="s">
        <v>84</v>
      </c>
      <c r="B27" s="71" t="s">
        <v>80</v>
      </c>
      <c r="C27" s="352">
        <v>16838</v>
      </c>
      <c r="D27" s="135">
        <v>6</v>
      </c>
      <c r="E27" s="352">
        <v>16237</v>
      </c>
      <c r="F27" s="135">
        <v>5.7300068215207149</v>
      </c>
      <c r="G27" s="352">
        <v>17283</v>
      </c>
      <c r="H27" s="135">
        <v>6.2889305652286875</v>
      </c>
      <c r="I27" s="352">
        <v>16306</v>
      </c>
      <c r="J27" s="135">
        <v>5.5609344525228321</v>
      </c>
      <c r="K27" s="352">
        <v>16526</v>
      </c>
      <c r="L27" s="135">
        <v>5.3953552148951767</v>
      </c>
      <c r="M27" s="66" t="s">
        <v>140</v>
      </c>
      <c r="N27" s="596" t="s">
        <v>405</v>
      </c>
      <c r="O27" s="596"/>
      <c r="P27" s="596"/>
      <c r="Q27" s="375"/>
      <c r="R27" s="537"/>
    </row>
    <row r="28" spans="1:20" ht="18" customHeight="1" x14ac:dyDescent="0.2">
      <c r="A28" s="618"/>
      <c r="B28" s="72" t="s">
        <v>81</v>
      </c>
      <c r="C28" s="353">
        <v>5846</v>
      </c>
      <c r="D28" s="136">
        <v>2.1</v>
      </c>
      <c r="E28" s="353">
        <v>5664</v>
      </c>
      <c r="F28" s="136">
        <v>1.9988149681033029</v>
      </c>
      <c r="G28" s="353">
        <v>6456</v>
      </c>
      <c r="H28" s="136">
        <v>2.3492064878271366</v>
      </c>
      <c r="I28" s="353">
        <v>7226</v>
      </c>
      <c r="J28" s="136">
        <v>2.4643267725947493</v>
      </c>
      <c r="K28" s="353">
        <v>8758</v>
      </c>
      <c r="L28" s="136">
        <v>2.8592836120084688</v>
      </c>
      <c r="M28" s="60" t="s">
        <v>139</v>
      </c>
      <c r="N28" s="597"/>
      <c r="O28" s="597"/>
      <c r="P28" s="597"/>
      <c r="Q28" s="375"/>
      <c r="R28" s="537"/>
    </row>
    <row r="29" spans="1:20" ht="18" customHeight="1" x14ac:dyDescent="0.2">
      <c r="A29" s="635"/>
      <c r="B29" s="120" t="s">
        <v>4</v>
      </c>
      <c r="C29" s="348">
        <f>SUM(C27:C28)</f>
        <v>22684</v>
      </c>
      <c r="D29" s="143">
        <v>8.1</v>
      </c>
      <c r="E29" s="348">
        <v>21901</v>
      </c>
      <c r="F29" s="143">
        <v>7.7288217896240186</v>
      </c>
      <c r="G29" s="348">
        <v>23739</v>
      </c>
      <c r="H29" s="143">
        <v>8.638137053055825</v>
      </c>
      <c r="I29" s="348">
        <v>23532</v>
      </c>
      <c r="J29" s="143">
        <v>8.0252612251175819</v>
      </c>
      <c r="K29" s="348">
        <v>25284</v>
      </c>
      <c r="L29" s="143">
        <v>8.2546388269036441</v>
      </c>
      <c r="M29" s="121" t="s">
        <v>6</v>
      </c>
      <c r="N29" s="598"/>
      <c r="O29" s="598"/>
      <c r="P29" s="598"/>
      <c r="Q29" s="375"/>
      <c r="R29" s="537"/>
    </row>
    <row r="30" spans="1:20" ht="18" customHeight="1" x14ac:dyDescent="0.2">
      <c r="A30" s="630" t="s">
        <v>96</v>
      </c>
      <c r="B30" s="67" t="s">
        <v>80</v>
      </c>
      <c r="C30" s="356">
        <v>166</v>
      </c>
      <c r="D30" s="164"/>
      <c r="E30" s="356">
        <v>174.51986204348094</v>
      </c>
      <c r="F30" s="164"/>
      <c r="G30" s="356">
        <v>159.00954695365388</v>
      </c>
      <c r="H30" s="164"/>
      <c r="I30" s="356">
        <v>179.8258923095793</v>
      </c>
      <c r="J30" s="164"/>
      <c r="K30" s="356">
        <v>185.34460849570374</v>
      </c>
      <c r="L30" s="164"/>
      <c r="M30" s="68" t="s">
        <v>140</v>
      </c>
      <c r="N30" s="593" t="s">
        <v>406</v>
      </c>
      <c r="O30" s="593"/>
      <c r="P30" s="593"/>
      <c r="Q30" s="381"/>
      <c r="R30" s="538"/>
    </row>
    <row r="31" spans="1:20" ht="18" customHeight="1" x14ac:dyDescent="0.2">
      <c r="A31" s="631"/>
      <c r="B31" s="73" t="s">
        <v>81</v>
      </c>
      <c r="C31" s="350">
        <v>479</v>
      </c>
      <c r="D31" s="146"/>
      <c r="E31" s="350">
        <v>500.29643361581918</v>
      </c>
      <c r="F31" s="146"/>
      <c r="G31" s="350">
        <v>425.67565055762083</v>
      </c>
      <c r="H31" s="146"/>
      <c r="I31" s="350">
        <v>405.79034043730974</v>
      </c>
      <c r="J31" s="146"/>
      <c r="K31" s="350">
        <v>349.73795387074676</v>
      </c>
      <c r="L31" s="146"/>
      <c r="M31" s="74" t="s">
        <v>139</v>
      </c>
      <c r="N31" s="594"/>
      <c r="O31" s="594"/>
      <c r="P31" s="594"/>
      <c r="Q31" s="381"/>
      <c r="R31" s="538"/>
    </row>
    <row r="32" spans="1:20" ht="18" customHeight="1" x14ac:dyDescent="0.2">
      <c r="A32" s="632"/>
      <c r="B32" s="123" t="s">
        <v>4</v>
      </c>
      <c r="C32" s="351">
        <v>123</v>
      </c>
      <c r="D32" s="147"/>
      <c r="E32" s="351">
        <v>129.38582713118123</v>
      </c>
      <c r="F32" s="147"/>
      <c r="G32" s="351">
        <v>115.7657020093517</v>
      </c>
      <c r="H32" s="147"/>
      <c r="I32" s="351">
        <v>124.60653578106408</v>
      </c>
      <c r="J32" s="147"/>
      <c r="K32" s="351">
        <v>121.14400411327321</v>
      </c>
      <c r="L32" s="147"/>
      <c r="M32" s="122" t="s">
        <v>6</v>
      </c>
      <c r="N32" s="595"/>
      <c r="O32" s="595"/>
      <c r="P32" s="595"/>
      <c r="Q32" s="381"/>
      <c r="R32" s="538"/>
    </row>
    <row r="33" spans="1:20" ht="18" customHeight="1" x14ac:dyDescent="0.2">
      <c r="A33" s="618" t="s">
        <v>83</v>
      </c>
      <c r="B33" s="75" t="s">
        <v>80</v>
      </c>
      <c r="C33" s="352">
        <v>1219</v>
      </c>
      <c r="D33" s="144">
        <v>0.4</v>
      </c>
      <c r="E33" s="352">
        <v>1224</v>
      </c>
      <c r="F33" s="144">
        <v>0.43194730242910362</v>
      </c>
      <c r="G33" s="352">
        <v>1315</v>
      </c>
      <c r="H33" s="144">
        <v>0.47850163127210116</v>
      </c>
      <c r="I33" s="352">
        <v>1255</v>
      </c>
      <c r="J33" s="144">
        <v>0.42800029056274702</v>
      </c>
      <c r="K33" s="352">
        <v>1336</v>
      </c>
      <c r="L33" s="144">
        <v>0.43617297392593224</v>
      </c>
      <c r="M33" s="76" t="s">
        <v>140</v>
      </c>
      <c r="N33" s="597" t="s">
        <v>407</v>
      </c>
      <c r="O33" s="597"/>
      <c r="P33" s="597"/>
      <c r="Q33" s="375"/>
      <c r="R33" s="537"/>
    </row>
    <row r="34" spans="1:20" ht="18" customHeight="1" x14ac:dyDescent="0.2">
      <c r="A34" s="618"/>
      <c r="B34" s="77" t="s">
        <v>81</v>
      </c>
      <c r="C34" s="353">
        <v>1489</v>
      </c>
      <c r="D34" s="141">
        <v>0.5</v>
      </c>
      <c r="E34" s="353">
        <v>1560</v>
      </c>
      <c r="F34" s="141">
        <v>0.55052107172336739</v>
      </c>
      <c r="G34" s="353">
        <v>1853</v>
      </c>
      <c r="H34" s="141">
        <v>0.67426883859102915</v>
      </c>
      <c r="I34" s="353">
        <v>2082</v>
      </c>
      <c r="J34" s="141">
        <v>0.71003713541963287</v>
      </c>
      <c r="K34" s="353">
        <v>2372</v>
      </c>
      <c r="L34" s="141">
        <v>0.77440291478466416</v>
      </c>
      <c r="M34" s="78" t="s">
        <v>139</v>
      </c>
      <c r="N34" s="597"/>
      <c r="O34" s="597"/>
      <c r="P34" s="597"/>
      <c r="Q34" s="375"/>
      <c r="R34" s="537"/>
    </row>
    <row r="35" spans="1:20" ht="18" customHeight="1" x14ac:dyDescent="0.2">
      <c r="A35" s="635"/>
      <c r="B35" s="120" t="s">
        <v>4</v>
      </c>
      <c r="C35" s="348">
        <f>SUM(C33:C34)</f>
        <v>2708</v>
      </c>
      <c r="D35" s="143">
        <v>1</v>
      </c>
      <c r="E35" s="348">
        <v>2784</v>
      </c>
      <c r="F35" s="143">
        <v>0.9824683741524709</v>
      </c>
      <c r="G35" s="348">
        <v>3168</v>
      </c>
      <c r="H35" s="143">
        <v>1.1527704698631305</v>
      </c>
      <c r="I35" s="348">
        <v>3337</v>
      </c>
      <c r="J35" s="143">
        <v>1.13803742598238</v>
      </c>
      <c r="K35" s="348">
        <v>3708</v>
      </c>
      <c r="L35" s="143">
        <v>1.2105758887105962</v>
      </c>
      <c r="M35" s="121" t="s">
        <v>6</v>
      </c>
      <c r="N35" s="598"/>
      <c r="O35" s="598"/>
      <c r="P35" s="598"/>
      <c r="Q35" s="375"/>
      <c r="R35" s="537"/>
    </row>
    <row r="36" spans="1:20" ht="18" customHeight="1" x14ac:dyDescent="0.2">
      <c r="A36" s="630" t="s">
        <v>97</v>
      </c>
      <c r="B36" s="67" t="s">
        <v>80</v>
      </c>
      <c r="C36" s="349">
        <v>2296</v>
      </c>
      <c r="D36" s="145"/>
      <c r="E36" s="349">
        <v>2315.0972222222222</v>
      </c>
      <c r="F36" s="145"/>
      <c r="G36" s="349">
        <v>2089.8570342205321</v>
      </c>
      <c r="H36" s="145"/>
      <c r="I36" s="349">
        <v>2336.4470119521911</v>
      </c>
      <c r="J36" s="145"/>
      <c r="K36" s="349">
        <v>2292.6684131736529</v>
      </c>
      <c r="L36" s="145"/>
      <c r="M36" s="68" t="s">
        <v>140</v>
      </c>
      <c r="N36" s="593" t="s">
        <v>408</v>
      </c>
      <c r="O36" s="593"/>
      <c r="P36" s="593"/>
      <c r="Q36" s="381"/>
      <c r="R36" s="538"/>
    </row>
    <row r="37" spans="1:20" ht="18" customHeight="1" x14ac:dyDescent="0.2">
      <c r="A37" s="631"/>
      <c r="B37" s="79" t="s">
        <v>81</v>
      </c>
      <c r="C37" s="350">
        <v>1880</v>
      </c>
      <c r="D37" s="146"/>
      <c r="E37" s="350">
        <v>1816.4608974358973</v>
      </c>
      <c r="F37" s="146"/>
      <c r="G37" s="350">
        <v>1483.0879654614139</v>
      </c>
      <c r="H37" s="146"/>
      <c r="I37" s="350">
        <v>1408.377041306436</v>
      </c>
      <c r="J37" s="146"/>
      <c r="K37" s="350">
        <v>1291.3174536256324</v>
      </c>
      <c r="L37" s="146"/>
      <c r="M37" s="80" t="s">
        <v>139</v>
      </c>
      <c r="N37" s="594"/>
      <c r="O37" s="594"/>
      <c r="P37" s="594"/>
      <c r="Q37" s="381"/>
      <c r="R37" s="538"/>
    </row>
    <row r="38" spans="1:20" ht="18" customHeight="1" x14ac:dyDescent="0.2">
      <c r="A38" s="632"/>
      <c r="B38" s="119" t="s">
        <v>4</v>
      </c>
      <c r="C38" s="351">
        <v>1034</v>
      </c>
      <c r="D38" s="147"/>
      <c r="E38" s="351">
        <v>1017.8444683908046</v>
      </c>
      <c r="F38" s="147"/>
      <c r="G38" s="351">
        <v>867.47537878787875</v>
      </c>
      <c r="H38" s="147"/>
      <c r="I38" s="351">
        <v>878.70572370392563</v>
      </c>
      <c r="J38" s="147"/>
      <c r="K38" s="351">
        <v>826.05312837108954</v>
      </c>
      <c r="L38" s="147"/>
      <c r="M38" s="118" t="s">
        <v>6</v>
      </c>
      <c r="N38" s="595"/>
      <c r="O38" s="595"/>
      <c r="P38" s="595"/>
      <c r="Q38" s="381"/>
      <c r="R38" s="538"/>
    </row>
    <row r="39" spans="1:20" ht="18" customHeight="1" x14ac:dyDescent="0.2">
      <c r="A39" s="617" t="s">
        <v>587</v>
      </c>
      <c r="B39" s="71" t="s">
        <v>80</v>
      </c>
      <c r="C39" s="352">
        <v>7509</v>
      </c>
      <c r="D39" s="135">
        <v>2.7</v>
      </c>
      <c r="E39" s="352">
        <v>7601</v>
      </c>
      <c r="F39" s="135">
        <v>2.6823786321598178</v>
      </c>
      <c r="G39" s="352">
        <v>8355</v>
      </c>
      <c r="H39" s="135">
        <v>3.0402137865235019</v>
      </c>
      <c r="I39" s="352">
        <v>8327</v>
      </c>
      <c r="J39" s="135">
        <v>2.8398075055904344</v>
      </c>
      <c r="K39" s="352">
        <v>8847</v>
      </c>
      <c r="L39" s="135">
        <v>2.8883400451517383</v>
      </c>
      <c r="M39" s="66" t="s">
        <v>140</v>
      </c>
      <c r="N39" s="596" t="s">
        <v>581</v>
      </c>
      <c r="O39" s="596"/>
      <c r="P39" s="596"/>
      <c r="Q39" s="375"/>
      <c r="R39" s="537"/>
    </row>
    <row r="40" spans="1:20" ht="18" customHeight="1" x14ac:dyDescent="0.2">
      <c r="A40" s="618"/>
      <c r="B40" s="81" t="s">
        <v>81</v>
      </c>
      <c r="C40" s="353">
        <v>1809</v>
      </c>
      <c r="D40" s="148">
        <v>0.6</v>
      </c>
      <c r="E40" s="353">
        <v>1843</v>
      </c>
      <c r="F40" s="148">
        <v>0.65039124050395258</v>
      </c>
      <c r="G40" s="353">
        <v>2013</v>
      </c>
      <c r="H40" s="148">
        <v>0.73248956939219734</v>
      </c>
      <c r="I40" s="353">
        <v>2276</v>
      </c>
      <c r="J40" s="148">
        <v>0.77619813651060732</v>
      </c>
      <c r="K40" s="353">
        <v>2736</v>
      </c>
      <c r="L40" s="148">
        <v>0.89324046157286718</v>
      </c>
      <c r="M40" s="82" t="s">
        <v>139</v>
      </c>
      <c r="N40" s="597"/>
      <c r="O40" s="597"/>
      <c r="P40" s="597"/>
      <c r="Q40" s="375"/>
      <c r="R40" s="537"/>
    </row>
    <row r="41" spans="1:20" ht="18" customHeight="1" x14ac:dyDescent="0.2">
      <c r="A41" s="635"/>
      <c r="B41" s="115" t="s">
        <v>4</v>
      </c>
      <c r="C41" s="348">
        <f>SUM(C39:C40)</f>
        <v>9318</v>
      </c>
      <c r="D41" s="149">
        <v>3.3</v>
      </c>
      <c r="E41" s="348">
        <v>9444</v>
      </c>
      <c r="F41" s="149">
        <v>3.3327698726637704</v>
      </c>
      <c r="G41" s="348">
        <v>10368</v>
      </c>
      <c r="H41" s="149">
        <v>3.7727033559156995</v>
      </c>
      <c r="I41" s="348">
        <v>10603</v>
      </c>
      <c r="J41" s="149">
        <v>3.6160056421010416</v>
      </c>
      <c r="K41" s="348">
        <v>11583</v>
      </c>
      <c r="L41" s="149">
        <v>3.7815805067246053</v>
      </c>
      <c r="M41" s="116" t="s">
        <v>6</v>
      </c>
      <c r="N41" s="598"/>
      <c r="O41" s="598"/>
      <c r="P41" s="598"/>
      <c r="Q41" s="375"/>
      <c r="R41" s="537"/>
    </row>
    <row r="42" spans="1:20" ht="18" customHeight="1" x14ac:dyDescent="0.2">
      <c r="A42" s="630" t="s">
        <v>101</v>
      </c>
      <c r="B42" s="67" t="s">
        <v>80</v>
      </c>
      <c r="C42" s="357">
        <v>2778</v>
      </c>
      <c r="D42" s="150">
        <v>1</v>
      </c>
      <c r="E42" s="357">
        <v>3384</v>
      </c>
      <c r="F42" s="150">
        <v>1.1942072478922277</v>
      </c>
      <c r="G42" s="357">
        <v>3219</v>
      </c>
      <c r="H42" s="150">
        <v>1.1585925429432471</v>
      </c>
      <c r="I42" s="357">
        <v>3202</v>
      </c>
      <c r="J42" s="150">
        <v>1.0919975540891762</v>
      </c>
      <c r="K42" s="357">
        <v>3265</v>
      </c>
      <c r="L42" s="150">
        <v>1.0659466765480303</v>
      </c>
      <c r="M42" s="68" t="s">
        <v>140</v>
      </c>
      <c r="N42" s="593" t="s">
        <v>409</v>
      </c>
      <c r="O42" s="593"/>
      <c r="P42" s="593"/>
      <c r="Q42" s="381"/>
      <c r="R42" s="537"/>
      <c r="S42" s="572"/>
      <c r="T42" s="576"/>
    </row>
    <row r="43" spans="1:20" ht="18" customHeight="1" x14ac:dyDescent="0.2">
      <c r="A43" s="631"/>
      <c r="B43" s="79" t="s">
        <v>81</v>
      </c>
      <c r="C43" s="358">
        <v>356</v>
      </c>
      <c r="D43" s="151">
        <v>0.1</v>
      </c>
      <c r="E43" s="358">
        <v>375</v>
      </c>
      <c r="F43" s="357">
        <v>0.13233679608734794</v>
      </c>
      <c r="G43" s="358">
        <v>362</v>
      </c>
      <c r="H43" s="151">
        <v>0.13172440343764305</v>
      </c>
      <c r="I43" s="358">
        <v>476</v>
      </c>
      <c r="J43" s="151">
        <v>0.16233317793455587</v>
      </c>
      <c r="K43" s="358">
        <v>692</v>
      </c>
      <c r="L43" s="151">
        <v>0.22592192960834215</v>
      </c>
      <c r="M43" s="80" t="s">
        <v>139</v>
      </c>
      <c r="N43" s="594"/>
      <c r="O43" s="594"/>
      <c r="P43" s="594"/>
      <c r="Q43" s="381"/>
      <c r="R43" s="537"/>
      <c r="S43" s="577"/>
      <c r="T43" s="576"/>
    </row>
    <row r="44" spans="1:20" ht="18" customHeight="1" x14ac:dyDescent="0.2">
      <c r="A44" s="633"/>
      <c r="B44" s="114" t="s">
        <v>4</v>
      </c>
      <c r="C44" s="351">
        <f>SUM(C42:C43)</f>
        <v>3134</v>
      </c>
      <c r="D44" s="386">
        <v>1.1000000000000001</v>
      </c>
      <c r="E44" s="351">
        <v>3759</v>
      </c>
      <c r="F44" s="386">
        <v>1.3265440439795757</v>
      </c>
      <c r="G44" s="351">
        <v>3581</v>
      </c>
      <c r="H44" s="386">
        <v>1.2903169463808901</v>
      </c>
      <c r="I44" s="351">
        <v>3678</v>
      </c>
      <c r="J44" s="386">
        <v>1.254330732023732</v>
      </c>
      <c r="K44" s="351">
        <v>3957</v>
      </c>
      <c r="L44" s="386">
        <v>1.2918686061563724</v>
      </c>
      <c r="M44" s="117" t="s">
        <v>6</v>
      </c>
      <c r="N44" s="602"/>
      <c r="O44" s="602"/>
      <c r="P44" s="602"/>
      <c r="Q44" s="381"/>
      <c r="R44" s="537"/>
      <c r="S44" s="574"/>
      <c r="T44" s="575"/>
    </row>
    <row r="45" spans="1:20" ht="18" customHeight="1" x14ac:dyDescent="0.2">
      <c r="A45" s="634" t="s">
        <v>98</v>
      </c>
      <c r="B45" s="71" t="s">
        <v>80</v>
      </c>
      <c r="C45" s="359">
        <v>1008</v>
      </c>
      <c r="D45" s="152"/>
      <c r="E45" s="359">
        <v>837.37559101654847</v>
      </c>
      <c r="F45" s="152"/>
      <c r="G45" s="359">
        <v>854</v>
      </c>
      <c r="H45" s="152"/>
      <c r="I45" s="359">
        <v>915.75296689569018</v>
      </c>
      <c r="J45" s="152"/>
      <c r="K45" s="359">
        <v>938.13323124042881</v>
      </c>
      <c r="L45" s="152"/>
      <c r="M45" s="83" t="s">
        <v>140</v>
      </c>
      <c r="N45" s="628" t="s">
        <v>410</v>
      </c>
      <c r="O45" s="628"/>
      <c r="P45" s="628"/>
      <c r="Q45" s="375"/>
      <c r="R45" s="538"/>
      <c r="S45" s="578"/>
      <c r="T45" s="579"/>
    </row>
    <row r="46" spans="1:20" ht="18" customHeight="1" x14ac:dyDescent="0.2">
      <c r="A46" s="618"/>
      <c r="B46" s="72" t="s">
        <v>81</v>
      </c>
      <c r="C46" s="360">
        <v>7863</v>
      </c>
      <c r="D46" s="153"/>
      <c r="E46" s="360">
        <v>7556.4773333333333</v>
      </c>
      <c r="F46" s="153"/>
      <c r="G46" s="360">
        <v>7591.6077348066301</v>
      </c>
      <c r="H46" s="153"/>
      <c r="I46" s="360">
        <v>6160.1701680672268</v>
      </c>
      <c r="J46" s="153"/>
      <c r="K46" s="360">
        <v>4426.3078034682085</v>
      </c>
      <c r="L46" s="153"/>
      <c r="M46" s="60" t="s">
        <v>139</v>
      </c>
      <c r="N46" s="597"/>
      <c r="O46" s="597"/>
      <c r="P46" s="597"/>
      <c r="Q46" s="375"/>
      <c r="R46" s="538"/>
      <c r="S46" s="580"/>
      <c r="T46" s="579"/>
    </row>
    <row r="47" spans="1:20" ht="18" customHeight="1" x14ac:dyDescent="0.2">
      <c r="A47" s="635"/>
      <c r="B47" s="113" t="s">
        <v>4</v>
      </c>
      <c r="C47" s="361">
        <v>893</v>
      </c>
      <c r="D47" s="154"/>
      <c r="E47" s="361">
        <v>753.83852088321362</v>
      </c>
      <c r="F47" s="154"/>
      <c r="G47" s="361">
        <v>767</v>
      </c>
      <c r="H47" s="154"/>
      <c r="I47" s="361">
        <v>797.23790103317015</v>
      </c>
      <c r="J47" s="154"/>
      <c r="K47" s="361">
        <v>774.07252969421279</v>
      </c>
      <c r="L47" s="154"/>
      <c r="M47" s="112" t="s">
        <v>6</v>
      </c>
      <c r="N47" s="598"/>
      <c r="O47" s="598"/>
      <c r="P47" s="598"/>
      <c r="Q47" s="375"/>
      <c r="R47" s="538"/>
      <c r="S47" s="581"/>
      <c r="T47" s="373"/>
    </row>
    <row r="48" spans="1:20" ht="18" customHeight="1" x14ac:dyDescent="0.2">
      <c r="A48" s="382" t="s">
        <v>582</v>
      </c>
      <c r="B48" s="382"/>
      <c r="C48" s="372"/>
      <c r="D48" s="373"/>
      <c r="E48" s="372"/>
      <c r="F48" s="373"/>
      <c r="G48" s="372"/>
      <c r="H48" s="373"/>
      <c r="I48" s="372"/>
      <c r="J48" s="373"/>
      <c r="L48" s="373"/>
      <c r="M48" s="374"/>
      <c r="N48" s="375"/>
      <c r="O48" s="375"/>
      <c r="P48" s="345" t="s">
        <v>578</v>
      </c>
      <c r="Q48" s="375"/>
    </row>
    <row r="49" spans="1:24" ht="13.5" customHeight="1" x14ac:dyDescent="0.2">
      <c r="A49" s="342" t="s">
        <v>389</v>
      </c>
      <c r="B49" s="342"/>
      <c r="K49" s="372"/>
      <c r="M49" s="592" t="s">
        <v>468</v>
      </c>
      <c r="N49" s="592"/>
      <c r="O49" s="592"/>
      <c r="P49" s="592"/>
      <c r="Q49" s="345"/>
      <c r="R49" s="591"/>
      <c r="S49" s="591"/>
      <c r="T49" s="591"/>
      <c r="U49" s="591"/>
      <c r="V49" s="591"/>
      <c r="W49" s="591"/>
      <c r="X49" s="591"/>
    </row>
    <row r="53" spans="1:24" x14ac:dyDescent="0.2">
      <c r="C53" s="20"/>
      <c r="D53" s="20"/>
      <c r="E53" s="20"/>
      <c r="F53" s="20"/>
      <c r="G53" s="20"/>
      <c r="H53" s="20"/>
      <c r="I53" s="20"/>
      <c r="J53" s="20"/>
      <c r="L53" s="20"/>
    </row>
    <row r="54" spans="1:24" x14ac:dyDescent="0.2">
      <c r="C54" s="20"/>
      <c r="D54" s="20"/>
      <c r="E54" s="20"/>
      <c r="F54" s="20"/>
      <c r="G54" s="20"/>
      <c r="H54" s="20"/>
      <c r="I54" s="20"/>
      <c r="J54" s="20"/>
      <c r="K54" s="20"/>
      <c r="L54" s="20"/>
    </row>
    <row r="55" spans="1:24" x14ac:dyDescent="0.2">
      <c r="K55" s="20"/>
    </row>
  </sheetData>
  <mergeCells count="44">
    <mergeCell ref="N45:P47"/>
    <mergeCell ref="A24:A26"/>
    <mergeCell ref="A21:A23"/>
    <mergeCell ref="A30:A32"/>
    <mergeCell ref="A42:A44"/>
    <mergeCell ref="A45:A47"/>
    <mergeCell ref="A39:A41"/>
    <mergeCell ref="A36:A38"/>
    <mergeCell ref="A33:A35"/>
    <mergeCell ref="A27:A29"/>
    <mergeCell ref="A9:A11"/>
    <mergeCell ref="A12:A14"/>
    <mergeCell ref="A6:A8"/>
    <mergeCell ref="B6:B8"/>
    <mergeCell ref="A18:A20"/>
    <mergeCell ref="A15:A17"/>
    <mergeCell ref="A1:P1"/>
    <mergeCell ref="A2:P2"/>
    <mergeCell ref="A3:P3"/>
    <mergeCell ref="A4:P4"/>
    <mergeCell ref="M6:M8"/>
    <mergeCell ref="C6:D6"/>
    <mergeCell ref="N5:P5"/>
    <mergeCell ref="E6:F6"/>
    <mergeCell ref="G6:H6"/>
    <mergeCell ref="I6:J6"/>
    <mergeCell ref="K6:L6"/>
    <mergeCell ref="N6:P8"/>
    <mergeCell ref="S6:T6"/>
    <mergeCell ref="S5:T5"/>
    <mergeCell ref="M49:P49"/>
    <mergeCell ref="N36:P38"/>
    <mergeCell ref="N39:P41"/>
    <mergeCell ref="R49:X49"/>
    <mergeCell ref="N30:P32"/>
    <mergeCell ref="N33:P35"/>
    <mergeCell ref="N9:P11"/>
    <mergeCell ref="N12:P14"/>
    <mergeCell ref="N15:P17"/>
    <mergeCell ref="N18:P20"/>
    <mergeCell ref="N21:P23"/>
    <mergeCell ref="N24:P26"/>
    <mergeCell ref="N27:P29"/>
    <mergeCell ref="N42:P44"/>
  </mergeCells>
  <printOptions horizontalCentered="1" verticalCentered="1"/>
  <pageMargins left="0" right="0" top="0" bottom="0" header="0" footer="0"/>
  <pageSetup scale="95" orientation="landscape" r:id="rId1"/>
  <headerFooter>
    <oddFooter>&amp;L_x000D_&amp;1#&amp;"Calibri"&amp;10&amp;K0000FF Classification: C1 Internal - تصنيف الوثيقة داخلي</oddFooter>
  </headerFooter>
  <rowBreaks count="1" manualBreakCount="1">
    <brk id="32"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sheetPr>
  <dimension ref="A1:Q25"/>
  <sheetViews>
    <sheetView showGridLines="0" rightToLeft="1" view="pageBreakPreview" topLeftCell="A2" workbookViewId="0">
      <selection activeCell="J13" sqref="J13"/>
    </sheetView>
  </sheetViews>
  <sheetFormatPr defaultRowHeight="12.75" x14ac:dyDescent="0.2"/>
  <cols>
    <col min="1" max="1" width="23.140625" style="8" customWidth="1"/>
    <col min="2" max="5" width="8.5703125" customWidth="1"/>
    <col min="6" max="6" width="30.5703125" customWidth="1"/>
    <col min="251" max="251" width="31.28515625" customWidth="1"/>
    <col min="252" max="256" width="10.7109375" customWidth="1"/>
    <col min="257" max="257" width="30.5703125" customWidth="1"/>
    <col min="507" max="507" width="31.28515625" customWidth="1"/>
    <col min="508" max="512" width="10.7109375" customWidth="1"/>
    <col min="513" max="513" width="30.5703125" customWidth="1"/>
    <col min="763" max="763" width="31.28515625" customWidth="1"/>
    <col min="764" max="768" width="10.7109375" customWidth="1"/>
    <col min="769" max="769" width="30.5703125" customWidth="1"/>
    <col min="1019" max="1019" width="31.28515625" customWidth="1"/>
    <col min="1020" max="1024" width="10.7109375" customWidth="1"/>
    <col min="1025" max="1025" width="30.5703125" customWidth="1"/>
    <col min="1275" max="1275" width="31.28515625" customWidth="1"/>
    <col min="1276" max="1280" width="10.7109375" customWidth="1"/>
    <col min="1281" max="1281" width="30.5703125" customWidth="1"/>
    <col min="1531" max="1531" width="31.28515625" customWidth="1"/>
    <col min="1532" max="1536" width="10.7109375" customWidth="1"/>
    <col min="1537" max="1537" width="30.5703125" customWidth="1"/>
    <col min="1787" max="1787" width="31.28515625" customWidth="1"/>
    <col min="1788" max="1792" width="10.7109375" customWidth="1"/>
    <col min="1793" max="1793" width="30.5703125" customWidth="1"/>
    <col min="2043" max="2043" width="31.28515625" customWidth="1"/>
    <col min="2044" max="2048" width="10.7109375" customWidth="1"/>
    <col min="2049" max="2049" width="30.5703125" customWidth="1"/>
    <col min="2299" max="2299" width="31.28515625" customWidth="1"/>
    <col min="2300" max="2304" width="10.7109375" customWidth="1"/>
    <col min="2305" max="2305" width="30.5703125" customWidth="1"/>
    <col min="2555" max="2555" width="31.28515625" customWidth="1"/>
    <col min="2556" max="2560" width="10.7109375" customWidth="1"/>
    <col min="2561" max="2561" width="30.5703125" customWidth="1"/>
    <col min="2811" max="2811" width="31.28515625" customWidth="1"/>
    <col min="2812" max="2816" width="10.7109375" customWidth="1"/>
    <col min="2817" max="2817" width="30.5703125" customWidth="1"/>
    <col min="3067" max="3067" width="31.28515625" customWidth="1"/>
    <col min="3068" max="3072" width="10.7109375" customWidth="1"/>
    <col min="3073" max="3073" width="30.5703125" customWidth="1"/>
    <col min="3323" max="3323" width="31.28515625" customWidth="1"/>
    <col min="3324" max="3328" width="10.7109375" customWidth="1"/>
    <col min="3329" max="3329" width="30.5703125" customWidth="1"/>
    <col min="3579" max="3579" width="31.28515625" customWidth="1"/>
    <col min="3580" max="3584" width="10.7109375" customWidth="1"/>
    <col min="3585" max="3585" width="30.5703125" customWidth="1"/>
    <col min="3835" max="3835" width="31.28515625" customWidth="1"/>
    <col min="3836" max="3840" width="10.7109375" customWidth="1"/>
    <col min="3841" max="3841" width="30.5703125" customWidth="1"/>
    <col min="4091" max="4091" width="31.28515625" customWidth="1"/>
    <col min="4092" max="4096" width="10.7109375" customWidth="1"/>
    <col min="4097" max="4097" width="30.5703125" customWidth="1"/>
    <col min="4347" max="4347" width="31.28515625" customWidth="1"/>
    <col min="4348" max="4352" width="10.7109375" customWidth="1"/>
    <col min="4353" max="4353" width="30.5703125" customWidth="1"/>
    <col min="4603" max="4603" width="31.28515625" customWidth="1"/>
    <col min="4604" max="4608" width="10.7109375" customWidth="1"/>
    <col min="4609" max="4609" width="30.5703125" customWidth="1"/>
    <col min="4859" max="4859" width="31.28515625" customWidth="1"/>
    <col min="4860" max="4864" width="10.7109375" customWidth="1"/>
    <col min="4865" max="4865" width="30.5703125" customWidth="1"/>
    <col min="5115" max="5115" width="31.28515625" customWidth="1"/>
    <col min="5116" max="5120" width="10.7109375" customWidth="1"/>
    <col min="5121" max="5121" width="30.5703125" customWidth="1"/>
    <col min="5371" max="5371" width="31.28515625" customWidth="1"/>
    <col min="5372" max="5376" width="10.7109375" customWidth="1"/>
    <col min="5377" max="5377" width="30.5703125" customWidth="1"/>
    <col min="5627" max="5627" width="31.28515625" customWidth="1"/>
    <col min="5628" max="5632" width="10.7109375" customWidth="1"/>
    <col min="5633" max="5633" width="30.5703125" customWidth="1"/>
    <col min="5883" max="5883" width="31.28515625" customWidth="1"/>
    <col min="5884" max="5888" width="10.7109375" customWidth="1"/>
    <col min="5889" max="5889" width="30.5703125" customWidth="1"/>
    <col min="6139" max="6139" width="31.28515625" customWidth="1"/>
    <col min="6140" max="6144" width="10.7109375" customWidth="1"/>
    <col min="6145" max="6145" width="30.5703125" customWidth="1"/>
    <col min="6395" max="6395" width="31.28515625" customWidth="1"/>
    <col min="6396" max="6400" width="10.7109375" customWidth="1"/>
    <col min="6401" max="6401" width="30.5703125" customWidth="1"/>
    <col min="6651" max="6651" width="31.28515625" customWidth="1"/>
    <col min="6652" max="6656" width="10.7109375" customWidth="1"/>
    <col min="6657" max="6657" width="30.5703125" customWidth="1"/>
    <col min="6907" max="6907" width="31.28515625" customWidth="1"/>
    <col min="6908" max="6912" width="10.7109375" customWidth="1"/>
    <col min="6913" max="6913" width="30.5703125" customWidth="1"/>
    <col min="7163" max="7163" width="31.28515625" customWidth="1"/>
    <col min="7164" max="7168" width="10.7109375" customWidth="1"/>
    <col min="7169" max="7169" width="30.5703125" customWidth="1"/>
    <col min="7419" max="7419" width="31.28515625" customWidth="1"/>
    <col min="7420" max="7424" width="10.7109375" customWidth="1"/>
    <col min="7425" max="7425" width="30.5703125" customWidth="1"/>
    <col min="7675" max="7675" width="31.28515625" customWidth="1"/>
    <col min="7676" max="7680" width="10.7109375" customWidth="1"/>
    <col min="7681" max="7681" width="30.5703125" customWidth="1"/>
    <col min="7931" max="7931" width="31.28515625" customWidth="1"/>
    <col min="7932" max="7936" width="10.7109375" customWidth="1"/>
    <col min="7937" max="7937" width="30.5703125" customWidth="1"/>
    <col min="8187" max="8187" width="31.28515625" customWidth="1"/>
    <col min="8188" max="8192" width="10.7109375" customWidth="1"/>
    <col min="8193" max="8193" width="30.5703125" customWidth="1"/>
    <col min="8443" max="8443" width="31.28515625" customWidth="1"/>
    <col min="8444" max="8448" width="10.7109375" customWidth="1"/>
    <col min="8449" max="8449" width="30.5703125" customWidth="1"/>
    <col min="8699" max="8699" width="31.28515625" customWidth="1"/>
    <col min="8700" max="8704" width="10.7109375" customWidth="1"/>
    <col min="8705" max="8705" width="30.5703125" customWidth="1"/>
    <col min="8955" max="8955" width="31.28515625" customWidth="1"/>
    <col min="8956" max="8960" width="10.7109375" customWidth="1"/>
    <col min="8961" max="8961" width="30.5703125" customWidth="1"/>
    <col min="9211" max="9211" width="31.28515625" customWidth="1"/>
    <col min="9212" max="9216" width="10.7109375" customWidth="1"/>
    <col min="9217" max="9217" width="30.5703125" customWidth="1"/>
    <col min="9467" max="9467" width="31.28515625" customWidth="1"/>
    <col min="9468" max="9472" width="10.7109375" customWidth="1"/>
    <col min="9473" max="9473" width="30.5703125" customWidth="1"/>
    <col min="9723" max="9723" width="31.28515625" customWidth="1"/>
    <col min="9724" max="9728" width="10.7109375" customWidth="1"/>
    <col min="9729" max="9729" width="30.5703125" customWidth="1"/>
    <col min="9979" max="9979" width="31.28515625" customWidth="1"/>
    <col min="9980" max="9984" width="10.7109375" customWidth="1"/>
    <col min="9985" max="9985" width="30.5703125" customWidth="1"/>
    <col min="10235" max="10235" width="31.28515625" customWidth="1"/>
    <col min="10236" max="10240" width="10.7109375" customWidth="1"/>
    <col min="10241" max="10241" width="30.5703125" customWidth="1"/>
    <col min="10491" max="10491" width="31.28515625" customWidth="1"/>
    <col min="10492" max="10496" width="10.7109375" customWidth="1"/>
    <col min="10497" max="10497" width="30.5703125" customWidth="1"/>
    <col min="10747" max="10747" width="31.28515625" customWidth="1"/>
    <col min="10748" max="10752" width="10.7109375" customWidth="1"/>
    <col min="10753" max="10753" width="30.5703125" customWidth="1"/>
    <col min="11003" max="11003" width="31.28515625" customWidth="1"/>
    <col min="11004" max="11008" width="10.7109375" customWidth="1"/>
    <col min="11009" max="11009" width="30.5703125" customWidth="1"/>
    <col min="11259" max="11259" width="31.28515625" customWidth="1"/>
    <col min="11260" max="11264" width="10.7109375" customWidth="1"/>
    <col min="11265" max="11265" width="30.5703125" customWidth="1"/>
    <col min="11515" max="11515" width="31.28515625" customWidth="1"/>
    <col min="11516" max="11520" width="10.7109375" customWidth="1"/>
    <col min="11521" max="11521" width="30.5703125" customWidth="1"/>
    <col min="11771" max="11771" width="31.28515625" customWidth="1"/>
    <col min="11772" max="11776" width="10.7109375" customWidth="1"/>
    <col min="11777" max="11777" width="30.5703125" customWidth="1"/>
    <col min="12027" max="12027" width="31.28515625" customWidth="1"/>
    <col min="12028" max="12032" width="10.7109375" customWidth="1"/>
    <col min="12033" max="12033" width="30.5703125" customWidth="1"/>
    <col min="12283" max="12283" width="31.28515625" customWidth="1"/>
    <col min="12284" max="12288" width="10.7109375" customWidth="1"/>
    <col min="12289" max="12289" width="30.5703125" customWidth="1"/>
    <col min="12539" max="12539" width="31.28515625" customWidth="1"/>
    <col min="12540" max="12544" width="10.7109375" customWidth="1"/>
    <col min="12545" max="12545" width="30.5703125" customWidth="1"/>
    <col min="12795" max="12795" width="31.28515625" customWidth="1"/>
    <col min="12796" max="12800" width="10.7109375" customWidth="1"/>
    <col min="12801" max="12801" width="30.5703125" customWidth="1"/>
    <col min="13051" max="13051" width="31.28515625" customWidth="1"/>
    <col min="13052" max="13056" width="10.7109375" customWidth="1"/>
    <col min="13057" max="13057" width="30.5703125" customWidth="1"/>
    <col min="13307" max="13307" width="31.28515625" customWidth="1"/>
    <col min="13308" max="13312" width="10.7109375" customWidth="1"/>
    <col min="13313" max="13313" width="30.5703125" customWidth="1"/>
    <col min="13563" max="13563" width="31.28515625" customWidth="1"/>
    <col min="13564" max="13568" width="10.7109375" customWidth="1"/>
    <col min="13569" max="13569" width="30.5703125" customWidth="1"/>
    <col min="13819" max="13819" width="31.28515625" customWidth="1"/>
    <col min="13820" max="13824" width="10.7109375" customWidth="1"/>
    <col min="13825" max="13825" width="30.5703125" customWidth="1"/>
    <col min="14075" max="14075" width="31.28515625" customWidth="1"/>
    <col min="14076" max="14080" width="10.7109375" customWidth="1"/>
    <col min="14081" max="14081" width="30.5703125" customWidth="1"/>
    <col min="14331" max="14331" width="31.28515625" customWidth="1"/>
    <col min="14332" max="14336" width="10.7109375" customWidth="1"/>
    <col min="14337" max="14337" width="30.5703125" customWidth="1"/>
    <col min="14587" max="14587" width="31.28515625" customWidth="1"/>
    <col min="14588" max="14592" width="10.7109375" customWidth="1"/>
    <col min="14593" max="14593" width="30.5703125" customWidth="1"/>
    <col min="14843" max="14843" width="31.28515625" customWidth="1"/>
    <col min="14844" max="14848" width="10.7109375" customWidth="1"/>
    <col min="14849" max="14849" width="30.5703125" customWidth="1"/>
    <col min="15099" max="15099" width="31.28515625" customWidth="1"/>
    <col min="15100" max="15104" width="10.7109375" customWidth="1"/>
    <col min="15105" max="15105" width="30.5703125" customWidth="1"/>
    <col min="15355" max="15355" width="31.28515625" customWidth="1"/>
    <col min="15356" max="15360" width="10.7109375" customWidth="1"/>
    <col min="15361" max="15361" width="30.5703125" customWidth="1"/>
    <col min="15611" max="15611" width="31.28515625" customWidth="1"/>
    <col min="15612" max="15616" width="10.7109375" customWidth="1"/>
    <col min="15617" max="15617" width="30.5703125" customWidth="1"/>
    <col min="15867" max="15867" width="31.28515625" customWidth="1"/>
    <col min="15868" max="15872" width="10.7109375" customWidth="1"/>
    <col min="15873" max="15873" width="30.5703125" customWidth="1"/>
    <col min="16123" max="16123" width="31.28515625" customWidth="1"/>
    <col min="16124" max="16128" width="10.7109375" customWidth="1"/>
    <col min="16129" max="16129" width="30.5703125" customWidth="1"/>
  </cols>
  <sheetData>
    <row r="1" spans="1:12" s="8" customFormat="1" ht="21" customHeight="1" x14ac:dyDescent="0.2">
      <c r="A1" s="638" t="s">
        <v>509</v>
      </c>
      <c r="B1" s="638"/>
      <c r="C1" s="638"/>
      <c r="D1" s="638"/>
      <c r="E1" s="638"/>
      <c r="F1" s="638"/>
    </row>
    <row r="2" spans="1:12" s="6" customFormat="1" ht="21" customHeight="1" x14ac:dyDescent="0.2">
      <c r="A2" s="604" t="s">
        <v>718</v>
      </c>
      <c r="B2" s="604"/>
      <c r="C2" s="604"/>
      <c r="D2" s="604"/>
      <c r="E2" s="604"/>
      <c r="F2" s="604"/>
      <c r="G2" s="8"/>
      <c r="H2" s="8"/>
      <c r="I2" s="8"/>
      <c r="J2" s="8"/>
      <c r="K2" s="8"/>
    </row>
    <row r="3" spans="1:12" s="8" customFormat="1" ht="36.75" customHeight="1" x14ac:dyDescent="0.2">
      <c r="A3" s="639" t="s">
        <v>508</v>
      </c>
      <c r="B3" s="640"/>
      <c r="C3" s="640"/>
      <c r="D3" s="640"/>
      <c r="E3" s="640"/>
      <c r="F3" s="640"/>
    </row>
    <row r="4" spans="1:12" s="8" customFormat="1" ht="21" customHeight="1" x14ac:dyDescent="0.2">
      <c r="A4" s="640" t="s">
        <v>718</v>
      </c>
      <c r="B4" s="640"/>
      <c r="C4" s="640"/>
      <c r="D4" s="640"/>
      <c r="E4" s="640"/>
      <c r="F4" s="640"/>
    </row>
    <row r="5" spans="1:12" ht="21" customHeight="1" x14ac:dyDescent="0.2">
      <c r="A5" s="23" t="s">
        <v>430</v>
      </c>
      <c r="B5" s="24"/>
      <c r="C5" s="24"/>
      <c r="D5" s="24"/>
      <c r="E5" s="24"/>
      <c r="F5" s="25" t="s">
        <v>431</v>
      </c>
      <c r="I5" s="5"/>
      <c r="J5" s="5"/>
      <c r="K5" s="5"/>
      <c r="L5" s="5"/>
    </row>
    <row r="6" spans="1:12" s="7" customFormat="1" ht="14.25" customHeight="1" thickBot="1" x14ac:dyDescent="0.25">
      <c r="A6" s="641" t="s">
        <v>629</v>
      </c>
      <c r="B6" s="647">
        <v>2020</v>
      </c>
      <c r="C6" s="647">
        <v>2021</v>
      </c>
      <c r="D6" s="647">
        <v>2022</v>
      </c>
      <c r="E6" s="503"/>
      <c r="F6" s="644" t="s">
        <v>94</v>
      </c>
      <c r="H6" s="5"/>
      <c r="I6" s="5"/>
      <c r="J6" s="5"/>
      <c r="K6" s="5"/>
    </row>
    <row r="7" spans="1:12" s="7" customFormat="1" ht="14.25" customHeight="1" thickTop="1" thickBot="1" x14ac:dyDescent="0.25">
      <c r="A7" s="642"/>
      <c r="B7" s="648"/>
      <c r="C7" s="648"/>
      <c r="D7" s="648"/>
      <c r="E7" s="504">
        <v>2023</v>
      </c>
      <c r="F7" s="645"/>
      <c r="H7" s="5"/>
      <c r="I7" s="5"/>
      <c r="J7" s="5"/>
      <c r="K7" s="5"/>
    </row>
    <row r="8" spans="1:12" s="7" customFormat="1" ht="14.25" customHeight="1" thickTop="1" x14ac:dyDescent="0.2">
      <c r="A8" s="643"/>
      <c r="B8" s="649"/>
      <c r="C8" s="649"/>
      <c r="D8" s="649"/>
      <c r="E8" s="505"/>
      <c r="F8" s="646"/>
      <c r="H8" s="5"/>
      <c r="I8" s="5"/>
      <c r="J8" s="5"/>
      <c r="K8" s="5"/>
    </row>
    <row r="9" spans="1:12" s="5" customFormat="1" ht="27" customHeight="1" thickBot="1" x14ac:dyDescent="0.25">
      <c r="A9" s="183" t="s">
        <v>335</v>
      </c>
      <c r="B9" s="184">
        <v>13</v>
      </c>
      <c r="C9" s="184">
        <v>13</v>
      </c>
      <c r="D9" s="184">
        <v>15</v>
      </c>
      <c r="E9" s="506">
        <v>15</v>
      </c>
      <c r="F9" s="185" t="s">
        <v>705</v>
      </c>
    </row>
    <row r="10" spans="1:12" s="5" customFormat="1" ht="27" customHeight="1" thickTop="1" thickBot="1" x14ac:dyDescent="0.25">
      <c r="A10" s="186" t="s">
        <v>235</v>
      </c>
      <c r="B10" s="187">
        <v>6</v>
      </c>
      <c r="C10" s="187">
        <v>8</v>
      </c>
      <c r="D10" s="187">
        <v>8</v>
      </c>
      <c r="E10" s="176">
        <v>8</v>
      </c>
      <c r="F10" s="188" t="s">
        <v>330</v>
      </c>
    </row>
    <row r="11" spans="1:12" s="5" customFormat="1" ht="27" customHeight="1" thickTop="1" thickBot="1" x14ac:dyDescent="0.25">
      <c r="A11" s="189" t="s">
        <v>732</v>
      </c>
      <c r="B11" s="190">
        <v>2</v>
      </c>
      <c r="C11" s="190">
        <v>2</v>
      </c>
      <c r="D11" s="190">
        <v>2</v>
      </c>
      <c r="E11" s="177">
        <v>2</v>
      </c>
      <c r="F11" s="400" t="s">
        <v>706</v>
      </c>
    </row>
    <row r="12" spans="1:12" s="5" customFormat="1" ht="27" customHeight="1" thickTop="1" thickBot="1" x14ac:dyDescent="0.25">
      <c r="A12" s="186" t="s">
        <v>336</v>
      </c>
      <c r="B12" s="187">
        <v>27</v>
      </c>
      <c r="C12" s="187">
        <v>28</v>
      </c>
      <c r="D12" s="187">
        <v>30</v>
      </c>
      <c r="E12" s="176">
        <v>31</v>
      </c>
      <c r="F12" s="401" t="s">
        <v>707</v>
      </c>
    </row>
    <row r="13" spans="1:12" s="5" customFormat="1" ht="27" customHeight="1" thickTop="1" thickBot="1" x14ac:dyDescent="0.25">
      <c r="A13" s="189" t="s">
        <v>756</v>
      </c>
      <c r="B13" s="190">
        <v>4</v>
      </c>
      <c r="C13" s="190">
        <v>4</v>
      </c>
      <c r="D13" s="190">
        <v>4</v>
      </c>
      <c r="E13" s="177">
        <v>4</v>
      </c>
      <c r="F13" s="400" t="s">
        <v>708</v>
      </c>
    </row>
    <row r="14" spans="1:12" s="5" customFormat="1" ht="27" customHeight="1" thickTop="1" thickBot="1" x14ac:dyDescent="0.25">
      <c r="A14" s="186" t="s">
        <v>337</v>
      </c>
      <c r="B14" s="192">
        <v>5</v>
      </c>
      <c r="C14" s="192">
        <v>5</v>
      </c>
      <c r="D14" s="192">
        <v>5</v>
      </c>
      <c r="E14" s="507">
        <v>5</v>
      </c>
      <c r="F14" s="401" t="s">
        <v>709</v>
      </c>
    </row>
    <row r="15" spans="1:12" s="5" customFormat="1" ht="27" customHeight="1" thickTop="1" thickBot="1" x14ac:dyDescent="0.25">
      <c r="A15" s="189" t="s">
        <v>338</v>
      </c>
      <c r="B15" s="193">
        <v>76</v>
      </c>
      <c r="C15" s="193">
        <v>108</v>
      </c>
      <c r="D15" s="193">
        <v>118</v>
      </c>
      <c r="E15" s="508">
        <v>118</v>
      </c>
      <c r="F15" s="400" t="s">
        <v>331</v>
      </c>
    </row>
    <row r="16" spans="1:12" s="5" customFormat="1" ht="27" customHeight="1" thickTop="1" thickBot="1" x14ac:dyDescent="0.25">
      <c r="A16" s="186" t="s">
        <v>339</v>
      </c>
      <c r="B16" s="187">
        <v>2</v>
      </c>
      <c r="C16" s="187">
        <v>2</v>
      </c>
      <c r="D16" s="187">
        <v>2</v>
      </c>
      <c r="E16" s="176">
        <v>1</v>
      </c>
      <c r="F16" s="401" t="s">
        <v>332</v>
      </c>
    </row>
    <row r="17" spans="1:17" s="5" customFormat="1" ht="27" customHeight="1" thickTop="1" thickBot="1" x14ac:dyDescent="0.25">
      <c r="A17" s="189" t="s">
        <v>255</v>
      </c>
      <c r="B17" s="190">
        <v>20</v>
      </c>
      <c r="C17" s="190">
        <v>20</v>
      </c>
      <c r="D17" s="190">
        <v>20</v>
      </c>
      <c r="E17" s="177">
        <v>17</v>
      </c>
      <c r="F17" s="400" t="s">
        <v>545</v>
      </c>
    </row>
    <row r="18" spans="1:17" s="5" customFormat="1" ht="27" customHeight="1" thickTop="1" thickBot="1" x14ac:dyDescent="0.25">
      <c r="A18" s="186" t="s">
        <v>737</v>
      </c>
      <c r="B18" s="187">
        <v>433</v>
      </c>
      <c r="C18" s="187">
        <v>518</v>
      </c>
      <c r="D18" s="187">
        <v>450</v>
      </c>
      <c r="E18" s="176">
        <v>476</v>
      </c>
      <c r="F18" s="401" t="s">
        <v>710</v>
      </c>
    </row>
    <row r="19" spans="1:17" s="5" customFormat="1" ht="27" customHeight="1" thickTop="1" thickBot="1" x14ac:dyDescent="0.25">
      <c r="A19" s="189" t="s">
        <v>340</v>
      </c>
      <c r="B19" s="190">
        <v>467</v>
      </c>
      <c r="C19" s="190">
        <v>550</v>
      </c>
      <c r="D19" s="190">
        <v>626</v>
      </c>
      <c r="E19" s="177">
        <v>673</v>
      </c>
      <c r="F19" s="400" t="s">
        <v>333</v>
      </c>
    </row>
    <row r="20" spans="1:17" s="5" customFormat="1" ht="27" customHeight="1" thickTop="1" x14ac:dyDescent="0.2">
      <c r="A20" s="509" t="s">
        <v>341</v>
      </c>
      <c r="B20" s="510">
        <v>20</v>
      </c>
      <c r="C20" s="510">
        <v>15</v>
      </c>
      <c r="D20" s="510">
        <v>14</v>
      </c>
      <c r="E20" s="511">
        <v>13</v>
      </c>
      <c r="F20" s="512" t="s">
        <v>334</v>
      </c>
    </row>
    <row r="21" spans="1:17" s="5" customFormat="1" x14ac:dyDescent="0.2">
      <c r="A21" s="544" t="s">
        <v>327</v>
      </c>
      <c r="B21" s="637" t="s">
        <v>733</v>
      </c>
      <c r="C21" s="637"/>
      <c r="D21" s="637"/>
      <c r="E21" s="637"/>
      <c r="F21" s="637"/>
      <c r="I21"/>
      <c r="J21"/>
      <c r="K21"/>
      <c r="L21"/>
      <c r="M21"/>
      <c r="N21"/>
      <c r="O21"/>
      <c r="P21"/>
      <c r="Q21"/>
    </row>
    <row r="22" spans="1:17" s="5" customFormat="1" ht="18.399999999999999" customHeight="1" x14ac:dyDescent="0.2">
      <c r="A22" s="290" t="s">
        <v>328</v>
      </c>
      <c r="B22" s="398"/>
      <c r="C22" s="398"/>
      <c r="D22" s="398"/>
      <c r="E22" s="398"/>
      <c r="F22" s="398" t="s">
        <v>329</v>
      </c>
      <c r="I22"/>
      <c r="J22"/>
      <c r="K22"/>
      <c r="L22"/>
      <c r="M22"/>
      <c r="N22"/>
      <c r="O22"/>
      <c r="P22"/>
      <c r="Q22"/>
    </row>
    <row r="23" spans="1:17" s="5" customFormat="1" ht="39" customHeight="1" x14ac:dyDescent="0.2">
      <c r="A23" s="650" t="s">
        <v>735</v>
      </c>
      <c r="B23" s="650"/>
      <c r="C23" s="650"/>
      <c r="D23" s="636" t="s">
        <v>734</v>
      </c>
      <c r="E23" s="636"/>
      <c r="F23" s="636"/>
      <c r="I23"/>
      <c r="J23"/>
      <c r="K23"/>
      <c r="L23"/>
      <c r="M23"/>
      <c r="N23"/>
      <c r="O23"/>
      <c r="P23"/>
      <c r="Q23"/>
    </row>
    <row r="24" spans="1:17" ht="13.5" customHeight="1" x14ac:dyDescent="0.2">
      <c r="A24" s="287" t="s">
        <v>736</v>
      </c>
      <c r="B24" s="289"/>
      <c r="C24" s="289"/>
      <c r="D24" s="545"/>
      <c r="E24" s="545"/>
      <c r="F24" s="546" t="s">
        <v>711</v>
      </c>
    </row>
    <row r="25" spans="1:17" x14ac:dyDescent="0.2">
      <c r="B25" s="532"/>
      <c r="C25" s="532"/>
      <c r="D25" s="531"/>
      <c r="E25" s="531"/>
    </row>
  </sheetData>
  <mergeCells count="12">
    <mergeCell ref="D23:F23"/>
    <mergeCell ref="B21:F21"/>
    <mergeCell ref="A1:F1"/>
    <mergeCell ref="A2:F2"/>
    <mergeCell ref="A3:F3"/>
    <mergeCell ref="A4:F4"/>
    <mergeCell ref="A6:A8"/>
    <mergeCell ref="F6:F8"/>
    <mergeCell ref="B6:B8"/>
    <mergeCell ref="C6:C8"/>
    <mergeCell ref="D6:D8"/>
    <mergeCell ref="A23:C23"/>
  </mergeCells>
  <phoneticPr fontId="15" type="noConversion"/>
  <printOptions horizontalCentered="1" verticalCentered="1"/>
  <pageMargins left="0" right="0" top="0" bottom="0" header="0" footer="0"/>
  <pageSetup paperSize="9" orientation="portrait" r:id="rId1"/>
  <headerFooter alignWithMargins="0">
    <oddFooter>&amp;L_x000D_&amp;1#&amp;"Calibri"&amp;10&amp;K0000FF Classification: C1 Internal - تصنيف الوثيقة داخلي</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sheetPr>
  <dimension ref="A1:T46"/>
  <sheetViews>
    <sheetView showGridLines="0" rightToLeft="1" view="pageBreakPreview" zoomScale="79" workbookViewId="0">
      <selection activeCell="C5" sqref="C1:D1048576"/>
    </sheetView>
  </sheetViews>
  <sheetFormatPr defaultRowHeight="12.75" x14ac:dyDescent="0.2"/>
  <cols>
    <col min="1" max="1" width="20.5703125" style="8" customWidth="1"/>
    <col min="2" max="2" width="12.28515625" style="8" customWidth="1"/>
    <col min="3" max="3" width="14.28515625" style="8" customWidth="1"/>
    <col min="4" max="4" width="12.42578125" style="8" customWidth="1"/>
    <col min="5" max="5" width="12.140625" style="8" customWidth="1"/>
    <col min="6" max="6" width="14.28515625" style="8" customWidth="1"/>
    <col min="7" max="7" width="24.85546875" style="8" customWidth="1"/>
    <col min="8" max="11" width="9.140625" style="8"/>
    <col min="12" max="13" width="10.85546875" style="8" bestFit="1" customWidth="1"/>
    <col min="14" max="251" width="9.140625" style="8"/>
    <col min="252" max="252" width="2.7109375" style="8" customWidth="1"/>
    <col min="253" max="253" width="25.7109375" style="8" customWidth="1"/>
    <col min="254" max="258" width="8.7109375" style="8" customWidth="1"/>
    <col min="259" max="259" width="25.7109375" style="8" customWidth="1"/>
    <col min="260" max="260" width="2.7109375" style="8" customWidth="1"/>
    <col min="261" max="507" width="9.140625" style="8"/>
    <col min="508" max="508" width="2.7109375" style="8" customWidth="1"/>
    <col min="509" max="509" width="25.7109375" style="8" customWidth="1"/>
    <col min="510" max="514" width="8.7109375" style="8" customWidth="1"/>
    <col min="515" max="515" width="25.7109375" style="8" customWidth="1"/>
    <col min="516" max="516" width="2.7109375" style="8" customWidth="1"/>
    <col min="517" max="763" width="9.140625" style="8"/>
    <col min="764" max="764" width="2.7109375" style="8" customWidth="1"/>
    <col min="765" max="765" width="25.7109375" style="8" customWidth="1"/>
    <col min="766" max="770" width="8.7109375" style="8" customWidth="1"/>
    <col min="771" max="771" width="25.7109375" style="8" customWidth="1"/>
    <col min="772" max="772" width="2.7109375" style="8" customWidth="1"/>
    <col min="773" max="1019" width="9.140625" style="8"/>
    <col min="1020" max="1020" width="2.7109375" style="8" customWidth="1"/>
    <col min="1021" max="1021" width="25.7109375" style="8" customWidth="1"/>
    <col min="1022" max="1026" width="8.7109375" style="8" customWidth="1"/>
    <col min="1027" max="1027" width="25.7109375" style="8" customWidth="1"/>
    <col min="1028" max="1028" width="2.7109375" style="8" customWidth="1"/>
    <col min="1029" max="1275" width="9.140625" style="8"/>
    <col min="1276" max="1276" width="2.7109375" style="8" customWidth="1"/>
    <col min="1277" max="1277" width="25.7109375" style="8" customWidth="1"/>
    <col min="1278" max="1282" width="8.7109375" style="8" customWidth="1"/>
    <col min="1283" max="1283" width="25.7109375" style="8" customWidth="1"/>
    <col min="1284" max="1284" width="2.7109375" style="8" customWidth="1"/>
    <col min="1285" max="1531" width="9.140625" style="8"/>
    <col min="1532" max="1532" width="2.7109375" style="8" customWidth="1"/>
    <col min="1533" max="1533" width="25.7109375" style="8" customWidth="1"/>
    <col min="1534" max="1538" width="8.7109375" style="8" customWidth="1"/>
    <col min="1539" max="1539" width="25.7109375" style="8" customWidth="1"/>
    <col min="1540" max="1540" width="2.7109375" style="8" customWidth="1"/>
    <col min="1541" max="1787" width="9.140625" style="8"/>
    <col min="1788" max="1788" width="2.7109375" style="8" customWidth="1"/>
    <col min="1789" max="1789" width="25.7109375" style="8" customWidth="1"/>
    <col min="1790" max="1794" width="8.7109375" style="8" customWidth="1"/>
    <col min="1795" max="1795" width="25.7109375" style="8" customWidth="1"/>
    <col min="1796" max="1796" width="2.7109375" style="8" customWidth="1"/>
    <col min="1797" max="2043" width="9.140625" style="8"/>
    <col min="2044" max="2044" width="2.7109375" style="8" customWidth="1"/>
    <col min="2045" max="2045" width="25.7109375" style="8" customWidth="1"/>
    <col min="2046" max="2050" width="8.7109375" style="8" customWidth="1"/>
    <col min="2051" max="2051" width="25.7109375" style="8" customWidth="1"/>
    <col min="2052" max="2052" width="2.7109375" style="8" customWidth="1"/>
    <col min="2053" max="2299" width="9.140625" style="8"/>
    <col min="2300" max="2300" width="2.7109375" style="8" customWidth="1"/>
    <col min="2301" max="2301" width="25.7109375" style="8" customWidth="1"/>
    <col min="2302" max="2306" width="8.7109375" style="8" customWidth="1"/>
    <col min="2307" max="2307" width="25.7109375" style="8" customWidth="1"/>
    <col min="2308" max="2308" width="2.7109375" style="8" customWidth="1"/>
    <col min="2309" max="2555" width="9.140625" style="8"/>
    <col min="2556" max="2556" width="2.7109375" style="8" customWidth="1"/>
    <col min="2557" max="2557" width="25.7109375" style="8" customWidth="1"/>
    <col min="2558" max="2562" width="8.7109375" style="8" customWidth="1"/>
    <col min="2563" max="2563" width="25.7109375" style="8" customWidth="1"/>
    <col min="2564" max="2564" width="2.7109375" style="8" customWidth="1"/>
    <col min="2565" max="2811" width="9.140625" style="8"/>
    <col min="2812" max="2812" width="2.7109375" style="8" customWidth="1"/>
    <col min="2813" max="2813" width="25.7109375" style="8" customWidth="1"/>
    <col min="2814" max="2818" width="8.7109375" style="8" customWidth="1"/>
    <col min="2819" max="2819" width="25.7109375" style="8" customWidth="1"/>
    <col min="2820" max="2820" width="2.7109375" style="8" customWidth="1"/>
    <col min="2821" max="3067" width="9.140625" style="8"/>
    <col min="3068" max="3068" width="2.7109375" style="8" customWidth="1"/>
    <col min="3069" max="3069" width="25.7109375" style="8" customWidth="1"/>
    <col min="3070" max="3074" width="8.7109375" style="8" customWidth="1"/>
    <col min="3075" max="3075" width="25.7109375" style="8" customWidth="1"/>
    <col min="3076" max="3076" width="2.7109375" style="8" customWidth="1"/>
    <col min="3077" max="3323" width="9.140625" style="8"/>
    <col min="3324" max="3324" width="2.7109375" style="8" customWidth="1"/>
    <col min="3325" max="3325" width="25.7109375" style="8" customWidth="1"/>
    <col min="3326" max="3330" width="8.7109375" style="8" customWidth="1"/>
    <col min="3331" max="3331" width="25.7109375" style="8" customWidth="1"/>
    <col min="3332" max="3332" width="2.7109375" style="8" customWidth="1"/>
    <col min="3333" max="3579" width="9.140625" style="8"/>
    <col min="3580" max="3580" width="2.7109375" style="8" customWidth="1"/>
    <col min="3581" max="3581" width="25.7109375" style="8" customWidth="1"/>
    <col min="3582" max="3586" width="8.7109375" style="8" customWidth="1"/>
    <col min="3587" max="3587" width="25.7109375" style="8" customWidth="1"/>
    <col min="3588" max="3588" width="2.7109375" style="8" customWidth="1"/>
    <col min="3589" max="3835" width="9.140625" style="8"/>
    <col min="3836" max="3836" width="2.7109375" style="8" customWidth="1"/>
    <col min="3837" max="3837" width="25.7109375" style="8" customWidth="1"/>
    <col min="3838" max="3842" width="8.7109375" style="8" customWidth="1"/>
    <col min="3843" max="3843" width="25.7109375" style="8" customWidth="1"/>
    <col min="3844" max="3844" width="2.7109375" style="8" customWidth="1"/>
    <col min="3845" max="4091" width="9.140625" style="8"/>
    <col min="4092" max="4092" width="2.7109375" style="8" customWidth="1"/>
    <col min="4093" max="4093" width="25.7109375" style="8" customWidth="1"/>
    <col min="4094" max="4098" width="8.7109375" style="8" customWidth="1"/>
    <col min="4099" max="4099" width="25.7109375" style="8" customWidth="1"/>
    <col min="4100" max="4100" width="2.7109375" style="8" customWidth="1"/>
    <col min="4101" max="4347" width="9.140625" style="8"/>
    <col min="4348" max="4348" width="2.7109375" style="8" customWidth="1"/>
    <col min="4349" max="4349" width="25.7109375" style="8" customWidth="1"/>
    <col min="4350" max="4354" width="8.7109375" style="8" customWidth="1"/>
    <col min="4355" max="4355" width="25.7109375" style="8" customWidth="1"/>
    <col min="4356" max="4356" width="2.7109375" style="8" customWidth="1"/>
    <col min="4357" max="4603" width="9.140625" style="8"/>
    <col min="4604" max="4604" width="2.7109375" style="8" customWidth="1"/>
    <col min="4605" max="4605" width="25.7109375" style="8" customWidth="1"/>
    <col min="4606" max="4610" width="8.7109375" style="8" customWidth="1"/>
    <col min="4611" max="4611" width="25.7109375" style="8" customWidth="1"/>
    <col min="4612" max="4612" width="2.7109375" style="8" customWidth="1"/>
    <col min="4613" max="4859" width="9.140625" style="8"/>
    <col min="4860" max="4860" width="2.7109375" style="8" customWidth="1"/>
    <col min="4861" max="4861" width="25.7109375" style="8" customWidth="1"/>
    <col min="4862" max="4866" width="8.7109375" style="8" customWidth="1"/>
    <col min="4867" max="4867" width="25.7109375" style="8" customWidth="1"/>
    <col min="4868" max="4868" width="2.7109375" style="8" customWidth="1"/>
    <col min="4869" max="5115" width="9.140625" style="8"/>
    <col min="5116" max="5116" width="2.7109375" style="8" customWidth="1"/>
    <col min="5117" max="5117" width="25.7109375" style="8" customWidth="1"/>
    <col min="5118" max="5122" width="8.7109375" style="8" customWidth="1"/>
    <col min="5123" max="5123" width="25.7109375" style="8" customWidth="1"/>
    <col min="5124" max="5124" width="2.7109375" style="8" customWidth="1"/>
    <col min="5125" max="5371" width="9.140625" style="8"/>
    <col min="5372" max="5372" width="2.7109375" style="8" customWidth="1"/>
    <col min="5373" max="5373" width="25.7109375" style="8" customWidth="1"/>
    <col min="5374" max="5378" width="8.7109375" style="8" customWidth="1"/>
    <col min="5379" max="5379" width="25.7109375" style="8" customWidth="1"/>
    <col min="5380" max="5380" width="2.7109375" style="8" customWidth="1"/>
    <col min="5381" max="5627" width="9.140625" style="8"/>
    <col min="5628" max="5628" width="2.7109375" style="8" customWidth="1"/>
    <col min="5629" max="5629" width="25.7109375" style="8" customWidth="1"/>
    <col min="5630" max="5634" width="8.7109375" style="8" customWidth="1"/>
    <col min="5635" max="5635" width="25.7109375" style="8" customWidth="1"/>
    <col min="5636" max="5636" width="2.7109375" style="8" customWidth="1"/>
    <col min="5637" max="5883" width="9.140625" style="8"/>
    <col min="5884" max="5884" width="2.7109375" style="8" customWidth="1"/>
    <col min="5885" max="5885" width="25.7109375" style="8" customWidth="1"/>
    <col min="5886" max="5890" width="8.7109375" style="8" customWidth="1"/>
    <col min="5891" max="5891" width="25.7109375" style="8" customWidth="1"/>
    <col min="5892" max="5892" width="2.7109375" style="8" customWidth="1"/>
    <col min="5893" max="6139" width="9.140625" style="8"/>
    <col min="6140" max="6140" width="2.7109375" style="8" customWidth="1"/>
    <col min="6141" max="6141" width="25.7109375" style="8" customWidth="1"/>
    <col min="6142" max="6146" width="8.7109375" style="8" customWidth="1"/>
    <col min="6147" max="6147" width="25.7109375" style="8" customWidth="1"/>
    <col min="6148" max="6148" width="2.7109375" style="8" customWidth="1"/>
    <col min="6149" max="6395" width="9.140625" style="8"/>
    <col min="6396" max="6396" width="2.7109375" style="8" customWidth="1"/>
    <col min="6397" max="6397" width="25.7109375" style="8" customWidth="1"/>
    <col min="6398" max="6402" width="8.7109375" style="8" customWidth="1"/>
    <col min="6403" max="6403" width="25.7109375" style="8" customWidth="1"/>
    <col min="6404" max="6404" width="2.7109375" style="8" customWidth="1"/>
    <col min="6405" max="6651" width="9.140625" style="8"/>
    <col min="6652" max="6652" width="2.7109375" style="8" customWidth="1"/>
    <col min="6653" max="6653" width="25.7109375" style="8" customWidth="1"/>
    <col min="6654" max="6658" width="8.7109375" style="8" customWidth="1"/>
    <col min="6659" max="6659" width="25.7109375" style="8" customWidth="1"/>
    <col min="6660" max="6660" width="2.7109375" style="8" customWidth="1"/>
    <col min="6661" max="6907" width="9.140625" style="8"/>
    <col min="6908" max="6908" width="2.7109375" style="8" customWidth="1"/>
    <col min="6909" max="6909" width="25.7109375" style="8" customWidth="1"/>
    <col min="6910" max="6914" width="8.7109375" style="8" customWidth="1"/>
    <col min="6915" max="6915" width="25.7109375" style="8" customWidth="1"/>
    <col min="6916" max="6916" width="2.7109375" style="8" customWidth="1"/>
    <col min="6917" max="7163" width="9.140625" style="8"/>
    <col min="7164" max="7164" width="2.7109375" style="8" customWidth="1"/>
    <col min="7165" max="7165" width="25.7109375" style="8" customWidth="1"/>
    <col min="7166" max="7170" width="8.7109375" style="8" customWidth="1"/>
    <col min="7171" max="7171" width="25.7109375" style="8" customWidth="1"/>
    <col min="7172" max="7172" width="2.7109375" style="8" customWidth="1"/>
    <col min="7173" max="7419" width="9.140625" style="8"/>
    <col min="7420" max="7420" width="2.7109375" style="8" customWidth="1"/>
    <col min="7421" max="7421" width="25.7109375" style="8" customWidth="1"/>
    <col min="7422" max="7426" width="8.7109375" style="8" customWidth="1"/>
    <col min="7427" max="7427" width="25.7109375" style="8" customWidth="1"/>
    <col min="7428" max="7428" width="2.7109375" style="8" customWidth="1"/>
    <col min="7429" max="7675" width="9.140625" style="8"/>
    <col min="7676" max="7676" width="2.7109375" style="8" customWidth="1"/>
    <col min="7677" max="7677" width="25.7109375" style="8" customWidth="1"/>
    <col min="7678" max="7682" width="8.7109375" style="8" customWidth="1"/>
    <col min="7683" max="7683" width="25.7109375" style="8" customWidth="1"/>
    <col min="7684" max="7684" width="2.7109375" style="8" customWidth="1"/>
    <col min="7685" max="7931" width="9.140625" style="8"/>
    <col min="7932" max="7932" width="2.7109375" style="8" customWidth="1"/>
    <col min="7933" max="7933" width="25.7109375" style="8" customWidth="1"/>
    <col min="7934" max="7938" width="8.7109375" style="8" customWidth="1"/>
    <col min="7939" max="7939" width="25.7109375" style="8" customWidth="1"/>
    <col min="7940" max="7940" width="2.7109375" style="8" customWidth="1"/>
    <col min="7941" max="8187" width="9.140625" style="8"/>
    <col min="8188" max="8188" width="2.7109375" style="8" customWidth="1"/>
    <col min="8189" max="8189" width="25.7109375" style="8" customWidth="1"/>
    <col min="8190" max="8194" width="8.7109375" style="8" customWidth="1"/>
    <col min="8195" max="8195" width="25.7109375" style="8" customWidth="1"/>
    <col min="8196" max="8196" width="2.7109375" style="8" customWidth="1"/>
    <col min="8197" max="8443" width="9.140625" style="8"/>
    <col min="8444" max="8444" width="2.7109375" style="8" customWidth="1"/>
    <col min="8445" max="8445" width="25.7109375" style="8" customWidth="1"/>
    <col min="8446" max="8450" width="8.7109375" style="8" customWidth="1"/>
    <col min="8451" max="8451" width="25.7109375" style="8" customWidth="1"/>
    <col min="8452" max="8452" width="2.7109375" style="8" customWidth="1"/>
    <col min="8453" max="8699" width="9.140625" style="8"/>
    <col min="8700" max="8700" width="2.7109375" style="8" customWidth="1"/>
    <col min="8701" max="8701" width="25.7109375" style="8" customWidth="1"/>
    <col min="8702" max="8706" width="8.7109375" style="8" customWidth="1"/>
    <col min="8707" max="8707" width="25.7109375" style="8" customWidth="1"/>
    <col min="8708" max="8708" width="2.7109375" style="8" customWidth="1"/>
    <col min="8709" max="8955" width="9.140625" style="8"/>
    <col min="8956" max="8956" width="2.7109375" style="8" customWidth="1"/>
    <col min="8957" max="8957" width="25.7109375" style="8" customWidth="1"/>
    <col min="8958" max="8962" width="8.7109375" style="8" customWidth="1"/>
    <col min="8963" max="8963" width="25.7109375" style="8" customWidth="1"/>
    <col min="8964" max="8964" width="2.7109375" style="8" customWidth="1"/>
    <col min="8965" max="9211" width="9.140625" style="8"/>
    <col min="9212" max="9212" width="2.7109375" style="8" customWidth="1"/>
    <col min="9213" max="9213" width="25.7109375" style="8" customWidth="1"/>
    <col min="9214" max="9218" width="8.7109375" style="8" customWidth="1"/>
    <col min="9219" max="9219" width="25.7109375" style="8" customWidth="1"/>
    <col min="9220" max="9220" width="2.7109375" style="8" customWidth="1"/>
    <col min="9221" max="9467" width="9.140625" style="8"/>
    <col min="9468" max="9468" width="2.7109375" style="8" customWidth="1"/>
    <col min="9469" max="9469" width="25.7109375" style="8" customWidth="1"/>
    <col min="9470" max="9474" width="8.7109375" style="8" customWidth="1"/>
    <col min="9475" max="9475" width="25.7109375" style="8" customWidth="1"/>
    <col min="9476" max="9476" width="2.7109375" style="8" customWidth="1"/>
    <col min="9477" max="9723" width="9.140625" style="8"/>
    <col min="9724" max="9724" width="2.7109375" style="8" customWidth="1"/>
    <col min="9725" max="9725" width="25.7109375" style="8" customWidth="1"/>
    <col min="9726" max="9730" width="8.7109375" style="8" customWidth="1"/>
    <col min="9731" max="9731" width="25.7109375" style="8" customWidth="1"/>
    <col min="9732" max="9732" width="2.7109375" style="8" customWidth="1"/>
    <col min="9733" max="9979" width="9.140625" style="8"/>
    <col min="9980" max="9980" width="2.7109375" style="8" customWidth="1"/>
    <col min="9981" max="9981" width="25.7109375" style="8" customWidth="1"/>
    <col min="9982" max="9986" width="8.7109375" style="8" customWidth="1"/>
    <col min="9987" max="9987" width="25.7109375" style="8" customWidth="1"/>
    <col min="9988" max="9988" width="2.7109375" style="8" customWidth="1"/>
    <col min="9989" max="10235" width="9.140625" style="8"/>
    <col min="10236" max="10236" width="2.7109375" style="8" customWidth="1"/>
    <col min="10237" max="10237" width="25.7109375" style="8" customWidth="1"/>
    <col min="10238" max="10242" width="8.7109375" style="8" customWidth="1"/>
    <col min="10243" max="10243" width="25.7109375" style="8" customWidth="1"/>
    <col min="10244" max="10244" width="2.7109375" style="8" customWidth="1"/>
    <col min="10245" max="10491" width="9.140625" style="8"/>
    <col min="10492" max="10492" width="2.7109375" style="8" customWidth="1"/>
    <col min="10493" max="10493" width="25.7109375" style="8" customWidth="1"/>
    <col min="10494" max="10498" width="8.7109375" style="8" customWidth="1"/>
    <col min="10499" max="10499" width="25.7109375" style="8" customWidth="1"/>
    <col min="10500" max="10500" width="2.7109375" style="8" customWidth="1"/>
    <col min="10501" max="10747" width="9.140625" style="8"/>
    <col min="10748" max="10748" width="2.7109375" style="8" customWidth="1"/>
    <col min="10749" max="10749" width="25.7109375" style="8" customWidth="1"/>
    <col min="10750" max="10754" width="8.7109375" style="8" customWidth="1"/>
    <col min="10755" max="10755" width="25.7109375" style="8" customWidth="1"/>
    <col min="10756" max="10756" width="2.7109375" style="8" customWidth="1"/>
    <col min="10757" max="11003" width="9.140625" style="8"/>
    <col min="11004" max="11004" width="2.7109375" style="8" customWidth="1"/>
    <col min="11005" max="11005" width="25.7109375" style="8" customWidth="1"/>
    <col min="11006" max="11010" width="8.7109375" style="8" customWidth="1"/>
    <col min="11011" max="11011" width="25.7109375" style="8" customWidth="1"/>
    <col min="11012" max="11012" width="2.7109375" style="8" customWidth="1"/>
    <col min="11013" max="11259" width="9.140625" style="8"/>
    <col min="11260" max="11260" width="2.7109375" style="8" customWidth="1"/>
    <col min="11261" max="11261" width="25.7109375" style="8" customWidth="1"/>
    <col min="11262" max="11266" width="8.7109375" style="8" customWidth="1"/>
    <col min="11267" max="11267" width="25.7109375" style="8" customWidth="1"/>
    <col min="11268" max="11268" width="2.7109375" style="8" customWidth="1"/>
    <col min="11269" max="11515" width="9.140625" style="8"/>
    <col min="11516" max="11516" width="2.7109375" style="8" customWidth="1"/>
    <col min="11517" max="11517" width="25.7109375" style="8" customWidth="1"/>
    <col min="11518" max="11522" width="8.7109375" style="8" customWidth="1"/>
    <col min="11523" max="11523" width="25.7109375" style="8" customWidth="1"/>
    <col min="11524" max="11524" width="2.7109375" style="8" customWidth="1"/>
    <col min="11525" max="11771" width="9.140625" style="8"/>
    <col min="11772" max="11772" width="2.7109375" style="8" customWidth="1"/>
    <col min="11773" max="11773" width="25.7109375" style="8" customWidth="1"/>
    <col min="11774" max="11778" width="8.7109375" style="8" customWidth="1"/>
    <col min="11779" max="11779" width="25.7109375" style="8" customWidth="1"/>
    <col min="11780" max="11780" width="2.7109375" style="8" customWidth="1"/>
    <col min="11781" max="12027" width="9.140625" style="8"/>
    <col min="12028" max="12028" width="2.7109375" style="8" customWidth="1"/>
    <col min="12029" max="12029" width="25.7109375" style="8" customWidth="1"/>
    <col min="12030" max="12034" width="8.7109375" style="8" customWidth="1"/>
    <col min="12035" max="12035" width="25.7109375" style="8" customWidth="1"/>
    <col min="12036" max="12036" width="2.7109375" style="8" customWidth="1"/>
    <col min="12037" max="12283" width="9.140625" style="8"/>
    <col min="12284" max="12284" width="2.7109375" style="8" customWidth="1"/>
    <col min="12285" max="12285" width="25.7109375" style="8" customWidth="1"/>
    <col min="12286" max="12290" width="8.7109375" style="8" customWidth="1"/>
    <col min="12291" max="12291" width="25.7109375" style="8" customWidth="1"/>
    <col min="12292" max="12292" width="2.7109375" style="8" customWidth="1"/>
    <col min="12293" max="12539" width="9.140625" style="8"/>
    <col min="12540" max="12540" width="2.7109375" style="8" customWidth="1"/>
    <col min="12541" max="12541" width="25.7109375" style="8" customWidth="1"/>
    <col min="12542" max="12546" width="8.7109375" style="8" customWidth="1"/>
    <col min="12547" max="12547" width="25.7109375" style="8" customWidth="1"/>
    <col min="12548" max="12548" width="2.7109375" style="8" customWidth="1"/>
    <col min="12549" max="12795" width="9.140625" style="8"/>
    <col min="12796" max="12796" width="2.7109375" style="8" customWidth="1"/>
    <col min="12797" max="12797" width="25.7109375" style="8" customWidth="1"/>
    <col min="12798" max="12802" width="8.7109375" style="8" customWidth="1"/>
    <col min="12803" max="12803" width="25.7109375" style="8" customWidth="1"/>
    <col min="12804" max="12804" width="2.7109375" style="8" customWidth="1"/>
    <col min="12805" max="13051" width="9.140625" style="8"/>
    <col min="13052" max="13052" width="2.7109375" style="8" customWidth="1"/>
    <col min="13053" max="13053" width="25.7109375" style="8" customWidth="1"/>
    <col min="13054" max="13058" width="8.7109375" style="8" customWidth="1"/>
    <col min="13059" max="13059" width="25.7109375" style="8" customWidth="1"/>
    <col min="13060" max="13060" width="2.7109375" style="8" customWidth="1"/>
    <col min="13061" max="13307" width="9.140625" style="8"/>
    <col min="13308" max="13308" width="2.7109375" style="8" customWidth="1"/>
    <col min="13309" max="13309" width="25.7109375" style="8" customWidth="1"/>
    <col min="13310" max="13314" width="8.7109375" style="8" customWidth="1"/>
    <col min="13315" max="13315" width="25.7109375" style="8" customWidth="1"/>
    <col min="13316" max="13316" width="2.7109375" style="8" customWidth="1"/>
    <col min="13317" max="13563" width="9.140625" style="8"/>
    <col min="13564" max="13564" width="2.7109375" style="8" customWidth="1"/>
    <col min="13565" max="13565" width="25.7109375" style="8" customWidth="1"/>
    <col min="13566" max="13570" width="8.7109375" style="8" customWidth="1"/>
    <col min="13571" max="13571" width="25.7109375" style="8" customWidth="1"/>
    <col min="13572" max="13572" width="2.7109375" style="8" customWidth="1"/>
    <col min="13573" max="13819" width="9.140625" style="8"/>
    <col min="13820" max="13820" width="2.7109375" style="8" customWidth="1"/>
    <col min="13821" max="13821" width="25.7109375" style="8" customWidth="1"/>
    <col min="13822" max="13826" width="8.7109375" style="8" customWidth="1"/>
    <col min="13827" max="13827" width="25.7109375" style="8" customWidth="1"/>
    <col min="13828" max="13828" width="2.7109375" style="8" customWidth="1"/>
    <col min="13829" max="14075" width="9.140625" style="8"/>
    <col min="14076" max="14076" width="2.7109375" style="8" customWidth="1"/>
    <col min="14077" max="14077" width="25.7109375" style="8" customWidth="1"/>
    <col min="14078" max="14082" width="8.7109375" style="8" customWidth="1"/>
    <col min="14083" max="14083" width="25.7109375" style="8" customWidth="1"/>
    <col min="14084" max="14084" width="2.7109375" style="8" customWidth="1"/>
    <col min="14085" max="14331" width="9.140625" style="8"/>
    <col min="14332" max="14332" width="2.7109375" style="8" customWidth="1"/>
    <col min="14333" max="14333" width="25.7109375" style="8" customWidth="1"/>
    <col min="14334" max="14338" width="8.7109375" style="8" customWidth="1"/>
    <col min="14339" max="14339" width="25.7109375" style="8" customWidth="1"/>
    <col min="14340" max="14340" width="2.7109375" style="8" customWidth="1"/>
    <col min="14341" max="14587" width="9.140625" style="8"/>
    <col min="14588" max="14588" width="2.7109375" style="8" customWidth="1"/>
    <col min="14589" max="14589" width="25.7109375" style="8" customWidth="1"/>
    <col min="14590" max="14594" width="8.7109375" style="8" customWidth="1"/>
    <col min="14595" max="14595" width="25.7109375" style="8" customWidth="1"/>
    <col min="14596" max="14596" width="2.7109375" style="8" customWidth="1"/>
    <col min="14597" max="14843" width="9.140625" style="8"/>
    <col min="14844" max="14844" width="2.7109375" style="8" customWidth="1"/>
    <col min="14845" max="14845" width="25.7109375" style="8" customWidth="1"/>
    <col min="14846" max="14850" width="8.7109375" style="8" customWidth="1"/>
    <col min="14851" max="14851" width="25.7109375" style="8" customWidth="1"/>
    <col min="14852" max="14852" width="2.7109375" style="8" customWidth="1"/>
    <col min="14853" max="15099" width="9.140625" style="8"/>
    <col min="15100" max="15100" width="2.7109375" style="8" customWidth="1"/>
    <col min="15101" max="15101" width="25.7109375" style="8" customWidth="1"/>
    <col min="15102" max="15106" width="8.7109375" style="8" customWidth="1"/>
    <col min="15107" max="15107" width="25.7109375" style="8" customWidth="1"/>
    <col min="15108" max="15108" width="2.7109375" style="8" customWidth="1"/>
    <col min="15109" max="15355" width="9.140625" style="8"/>
    <col min="15356" max="15356" width="2.7109375" style="8" customWidth="1"/>
    <col min="15357" max="15357" width="25.7109375" style="8" customWidth="1"/>
    <col min="15358" max="15362" width="8.7109375" style="8" customWidth="1"/>
    <col min="15363" max="15363" width="25.7109375" style="8" customWidth="1"/>
    <col min="15364" max="15364" width="2.7109375" style="8" customWidth="1"/>
    <col min="15365" max="15611" width="9.140625" style="8"/>
    <col min="15612" max="15612" width="2.7109375" style="8" customWidth="1"/>
    <col min="15613" max="15613" width="25.7109375" style="8" customWidth="1"/>
    <col min="15614" max="15618" width="8.7109375" style="8" customWidth="1"/>
    <col min="15619" max="15619" width="25.7109375" style="8" customWidth="1"/>
    <col min="15620" max="15620" width="2.7109375" style="8" customWidth="1"/>
    <col min="15621" max="15867" width="9.140625" style="8"/>
    <col min="15868" max="15868" width="2.7109375" style="8" customWidth="1"/>
    <col min="15869" max="15869" width="25.7109375" style="8" customWidth="1"/>
    <col min="15870" max="15874" width="8.7109375" style="8" customWidth="1"/>
    <col min="15875" max="15875" width="25.7109375" style="8" customWidth="1"/>
    <col min="15876" max="15876" width="2.7109375" style="8" customWidth="1"/>
    <col min="15877" max="16123" width="9.140625" style="8"/>
    <col min="16124" max="16124" width="2.7109375" style="8" customWidth="1"/>
    <col min="16125" max="16125" width="25.7109375" style="8" customWidth="1"/>
    <col min="16126" max="16130" width="8.7109375" style="8" customWidth="1"/>
    <col min="16131" max="16131" width="25.7109375" style="8" customWidth="1"/>
    <col min="16132" max="16132" width="2.7109375" style="8" customWidth="1"/>
    <col min="16133" max="16384" width="9.140625" style="8"/>
  </cols>
  <sheetData>
    <row r="1" spans="1:20" ht="21.95" customHeight="1" x14ac:dyDescent="0.2">
      <c r="A1" s="653" t="s">
        <v>7</v>
      </c>
      <c r="B1" s="653"/>
      <c r="C1" s="653"/>
      <c r="D1" s="653"/>
      <c r="E1" s="653"/>
      <c r="F1" s="653"/>
      <c r="G1" s="653"/>
    </row>
    <row r="2" spans="1:20" s="6" customFormat="1" ht="21.95" customHeight="1" x14ac:dyDescent="0.2">
      <c r="A2" s="604" t="s">
        <v>649</v>
      </c>
      <c r="B2" s="604"/>
      <c r="C2" s="604"/>
      <c r="D2" s="604"/>
      <c r="E2" s="604"/>
      <c r="F2" s="604"/>
      <c r="G2" s="604"/>
      <c r="H2" s="8"/>
      <c r="I2" s="8"/>
      <c r="J2" s="8"/>
      <c r="K2" s="8"/>
      <c r="L2" s="8"/>
      <c r="M2" s="8"/>
      <c r="N2" s="8"/>
      <c r="O2" s="8"/>
      <c r="P2" s="8"/>
      <c r="Q2" s="8"/>
      <c r="R2" s="8"/>
      <c r="S2" s="8"/>
      <c r="T2" s="8"/>
    </row>
    <row r="3" spans="1:20" ht="15.75" x14ac:dyDescent="0.2">
      <c r="A3" s="654" t="s">
        <v>141</v>
      </c>
      <c r="B3" s="654"/>
      <c r="C3" s="654"/>
      <c r="D3" s="654"/>
      <c r="E3" s="654"/>
      <c r="F3" s="654"/>
      <c r="G3" s="654"/>
    </row>
    <row r="4" spans="1:20" ht="15.75" x14ac:dyDescent="0.2">
      <c r="A4" s="640" t="s">
        <v>649</v>
      </c>
      <c r="B4" s="640"/>
      <c r="C4" s="640"/>
      <c r="D4" s="640"/>
      <c r="E4" s="640"/>
      <c r="F4" s="640"/>
      <c r="G4" s="640"/>
    </row>
    <row r="5" spans="1:20" ht="15.75" customHeight="1" x14ac:dyDescent="0.2">
      <c r="A5" s="26" t="s">
        <v>432</v>
      </c>
      <c r="B5" s="2"/>
      <c r="C5" s="2"/>
      <c r="D5" s="2"/>
      <c r="E5" s="2"/>
      <c r="F5" s="2"/>
      <c r="G5" s="30" t="s">
        <v>433</v>
      </c>
    </row>
    <row r="6" spans="1:20" s="53" customFormat="1" ht="15" customHeight="1" thickBot="1" x14ac:dyDescent="0.25">
      <c r="A6" s="658" t="s">
        <v>590</v>
      </c>
      <c r="B6" s="655">
        <v>2019</v>
      </c>
      <c r="C6" s="655">
        <v>2020</v>
      </c>
      <c r="D6" s="655">
        <v>2021</v>
      </c>
      <c r="E6" s="259"/>
      <c r="F6" s="259"/>
      <c r="G6" s="661" t="s">
        <v>725</v>
      </c>
      <c r="I6" s="8"/>
      <c r="J6" s="8"/>
      <c r="K6" s="8"/>
      <c r="L6" s="8"/>
      <c r="M6" s="8"/>
      <c r="N6" s="8"/>
      <c r="O6" s="8"/>
      <c r="P6" s="8"/>
      <c r="Q6" s="8"/>
      <c r="R6" s="8"/>
      <c r="S6" s="8"/>
      <c r="T6" s="8"/>
    </row>
    <row r="7" spans="1:20" s="53" customFormat="1" ht="15" customHeight="1" thickTop="1" thickBot="1" x14ac:dyDescent="0.25">
      <c r="A7" s="659"/>
      <c r="B7" s="656"/>
      <c r="C7" s="656"/>
      <c r="D7" s="656"/>
      <c r="E7" s="260">
        <v>2022</v>
      </c>
      <c r="F7" s="260">
        <v>2023</v>
      </c>
      <c r="G7" s="645"/>
      <c r="I7" s="8"/>
      <c r="J7" s="8"/>
      <c r="K7" s="8"/>
      <c r="L7" s="8"/>
      <c r="M7" s="8"/>
      <c r="N7" s="8"/>
      <c r="O7" s="8"/>
      <c r="P7" s="8"/>
      <c r="Q7" s="8"/>
      <c r="R7" s="8"/>
      <c r="S7" s="8"/>
      <c r="T7" s="8"/>
    </row>
    <row r="8" spans="1:20" s="53" customFormat="1" ht="21.75" customHeight="1" thickTop="1" x14ac:dyDescent="0.2">
      <c r="A8" s="660"/>
      <c r="B8" s="657"/>
      <c r="C8" s="657"/>
      <c r="D8" s="657"/>
      <c r="E8" s="261"/>
      <c r="F8" s="261"/>
      <c r="G8" s="662"/>
      <c r="I8" s="8"/>
      <c r="J8" s="8"/>
      <c r="K8" s="8"/>
      <c r="L8" s="8"/>
      <c r="M8" s="8"/>
      <c r="N8" s="8"/>
      <c r="O8" s="8"/>
      <c r="P8" s="8"/>
      <c r="Q8" s="8"/>
      <c r="R8" s="8"/>
      <c r="S8" s="8"/>
      <c r="T8" s="8"/>
    </row>
    <row r="9" spans="1:20" ht="19.5" customHeight="1" thickBot="1" x14ac:dyDescent="0.25">
      <c r="A9" s="183" t="s">
        <v>8</v>
      </c>
      <c r="B9" s="194">
        <v>183723</v>
      </c>
      <c r="C9" s="194">
        <v>154863</v>
      </c>
      <c r="D9" s="194">
        <v>281241</v>
      </c>
      <c r="E9" s="194">
        <v>209764</v>
      </c>
      <c r="F9" s="204">
        <v>172828</v>
      </c>
      <c r="G9" s="195" t="s">
        <v>142</v>
      </c>
    </row>
    <row r="10" spans="1:20" ht="19.5" customHeight="1" thickTop="1" thickBot="1" x14ac:dyDescent="0.25">
      <c r="A10" s="196" t="s">
        <v>186</v>
      </c>
      <c r="B10" s="197">
        <v>242159</v>
      </c>
      <c r="C10" s="197">
        <v>143318</v>
      </c>
      <c r="D10" s="197">
        <v>305792</v>
      </c>
      <c r="E10" s="197">
        <v>214359</v>
      </c>
      <c r="F10" s="205">
        <v>242949</v>
      </c>
      <c r="G10" s="198" t="s">
        <v>190</v>
      </c>
    </row>
    <row r="11" spans="1:20" ht="19.5" customHeight="1" thickTop="1" thickBot="1" x14ac:dyDescent="0.25">
      <c r="A11" s="183" t="s">
        <v>9</v>
      </c>
      <c r="B11" s="194">
        <v>175575</v>
      </c>
      <c r="C11" s="194">
        <v>146152</v>
      </c>
      <c r="D11" s="194">
        <v>244323</v>
      </c>
      <c r="E11" s="194">
        <v>215880</v>
      </c>
      <c r="F11" s="204">
        <v>180557</v>
      </c>
      <c r="G11" s="195" t="s">
        <v>10</v>
      </c>
    </row>
    <row r="12" spans="1:20" ht="19.5" customHeight="1" thickTop="1" thickBot="1" x14ac:dyDescent="0.25">
      <c r="A12" s="196" t="s">
        <v>74</v>
      </c>
      <c r="B12" s="197">
        <v>238221</v>
      </c>
      <c r="C12" s="197">
        <v>203439</v>
      </c>
      <c r="D12" s="197">
        <v>353717</v>
      </c>
      <c r="E12" s="197">
        <v>270839</v>
      </c>
      <c r="F12" s="205">
        <v>256617</v>
      </c>
      <c r="G12" s="198" t="s">
        <v>76</v>
      </c>
    </row>
    <row r="13" spans="1:20" ht="19.5" customHeight="1" thickTop="1" thickBot="1" x14ac:dyDescent="0.25">
      <c r="A13" s="183" t="s">
        <v>175</v>
      </c>
      <c r="B13" s="194">
        <v>97402</v>
      </c>
      <c r="C13" s="194">
        <v>93133</v>
      </c>
      <c r="D13" s="194">
        <v>161807</v>
      </c>
      <c r="E13" s="194">
        <v>106025</v>
      </c>
      <c r="F13" s="204">
        <v>82857</v>
      </c>
      <c r="G13" s="195" t="s">
        <v>77</v>
      </c>
    </row>
    <row r="14" spans="1:20" ht="19.5" customHeight="1" thickTop="1" thickBot="1" x14ac:dyDescent="0.25">
      <c r="A14" s="196" t="s">
        <v>19</v>
      </c>
      <c r="B14" s="197">
        <v>141500</v>
      </c>
      <c r="C14" s="197">
        <v>148737</v>
      </c>
      <c r="D14" s="197">
        <v>232149</v>
      </c>
      <c r="E14" s="197">
        <v>199319</v>
      </c>
      <c r="F14" s="205">
        <v>162295</v>
      </c>
      <c r="G14" s="198" t="s">
        <v>143</v>
      </c>
    </row>
    <row r="15" spans="1:20" ht="19.5" customHeight="1" thickTop="1" thickBot="1" x14ac:dyDescent="0.25">
      <c r="A15" s="183" t="s">
        <v>82</v>
      </c>
      <c r="B15" s="194">
        <v>207298</v>
      </c>
      <c r="C15" s="194">
        <v>199501</v>
      </c>
      <c r="D15" s="194">
        <v>396204</v>
      </c>
      <c r="E15" s="194">
        <v>305765</v>
      </c>
      <c r="F15" s="204">
        <v>222368</v>
      </c>
      <c r="G15" s="195" t="s">
        <v>144</v>
      </c>
    </row>
    <row r="16" spans="1:20" ht="19.5" customHeight="1" thickTop="1" thickBot="1" x14ac:dyDescent="0.25">
      <c r="A16" s="196" t="s">
        <v>75</v>
      </c>
      <c r="B16" s="197">
        <v>167291</v>
      </c>
      <c r="C16" s="197">
        <v>159490</v>
      </c>
      <c r="D16" s="197">
        <v>279556</v>
      </c>
      <c r="E16" s="197">
        <v>198633</v>
      </c>
      <c r="F16" s="205">
        <v>169958</v>
      </c>
      <c r="G16" s="198" t="s">
        <v>78</v>
      </c>
    </row>
    <row r="17" spans="1:7" ht="17.25" customHeight="1" thickTop="1" thickBot="1" x14ac:dyDescent="0.25">
      <c r="A17" s="183" t="s">
        <v>16</v>
      </c>
      <c r="B17" s="194">
        <v>133878</v>
      </c>
      <c r="C17" s="194">
        <v>151732</v>
      </c>
      <c r="D17" s="194">
        <v>243503</v>
      </c>
      <c r="E17" s="194">
        <v>191897</v>
      </c>
      <c r="F17" s="204">
        <v>151460</v>
      </c>
      <c r="G17" s="195" t="s">
        <v>79</v>
      </c>
    </row>
    <row r="18" spans="1:7" ht="19.5" customHeight="1" thickTop="1" thickBot="1" x14ac:dyDescent="0.25">
      <c r="A18" s="196" t="s">
        <v>11</v>
      </c>
      <c r="B18" s="197">
        <v>84832</v>
      </c>
      <c r="C18" s="197">
        <v>89502</v>
      </c>
      <c r="D18" s="197">
        <v>147791</v>
      </c>
      <c r="E18" s="197">
        <v>119446</v>
      </c>
      <c r="F18" s="205">
        <v>98782</v>
      </c>
      <c r="G18" s="198" t="s">
        <v>145</v>
      </c>
    </row>
    <row r="19" spans="1:7" ht="19.5" customHeight="1" thickTop="1" thickBot="1" x14ac:dyDescent="0.25">
      <c r="A19" s="183" t="s">
        <v>20</v>
      </c>
      <c r="B19" s="194">
        <v>161703</v>
      </c>
      <c r="C19" s="194">
        <v>107474</v>
      </c>
      <c r="D19" s="194">
        <v>263427</v>
      </c>
      <c r="E19" s="194">
        <v>239515</v>
      </c>
      <c r="F19" s="204">
        <v>257664</v>
      </c>
      <c r="G19" s="195" t="s">
        <v>163</v>
      </c>
    </row>
    <row r="20" spans="1:7" ht="19.5" customHeight="1" thickTop="1" thickBot="1" x14ac:dyDescent="0.25">
      <c r="A20" s="196" t="s">
        <v>12</v>
      </c>
      <c r="B20" s="197">
        <v>114480</v>
      </c>
      <c r="C20" s="197">
        <v>97798</v>
      </c>
      <c r="D20" s="197">
        <v>186039</v>
      </c>
      <c r="E20" s="197">
        <v>109145</v>
      </c>
      <c r="F20" s="205">
        <v>122584</v>
      </c>
      <c r="G20" s="198" t="s">
        <v>146</v>
      </c>
    </row>
    <row r="21" spans="1:7" ht="27" thickTop="1" thickBot="1" x14ac:dyDescent="0.25">
      <c r="A21" s="183" t="s">
        <v>570</v>
      </c>
      <c r="B21" s="194" t="s">
        <v>195</v>
      </c>
      <c r="C21" s="194">
        <v>3434</v>
      </c>
      <c r="D21" s="194">
        <v>58962</v>
      </c>
      <c r="E21" s="194">
        <v>165355</v>
      </c>
      <c r="F21" s="204">
        <v>252232</v>
      </c>
      <c r="G21" s="195" t="s">
        <v>571</v>
      </c>
    </row>
    <row r="22" spans="1:7" ht="19.5" customHeight="1" thickTop="1" thickBot="1" x14ac:dyDescent="0.25">
      <c r="A22" s="196" t="s">
        <v>187</v>
      </c>
      <c r="B22" s="197">
        <v>196164</v>
      </c>
      <c r="C22" s="197">
        <v>170894</v>
      </c>
      <c r="D22" s="197">
        <v>293313</v>
      </c>
      <c r="E22" s="197">
        <v>218730</v>
      </c>
      <c r="F22" s="205">
        <v>170468</v>
      </c>
      <c r="G22" s="198" t="s">
        <v>191</v>
      </c>
    </row>
    <row r="23" spans="1:7" ht="19.5" customHeight="1" thickTop="1" thickBot="1" x14ac:dyDescent="0.25">
      <c r="A23" s="183" t="s">
        <v>13</v>
      </c>
      <c r="B23" s="194">
        <v>232355</v>
      </c>
      <c r="C23" s="194">
        <v>151663</v>
      </c>
      <c r="D23" s="194">
        <v>373362</v>
      </c>
      <c r="E23" s="194">
        <v>349085</v>
      </c>
      <c r="F23" s="204">
        <v>263677</v>
      </c>
      <c r="G23" s="195" t="s">
        <v>147</v>
      </c>
    </row>
    <row r="24" spans="1:7" ht="19.5" customHeight="1" thickTop="1" thickBot="1" x14ac:dyDescent="0.25">
      <c r="A24" s="196" t="s">
        <v>14</v>
      </c>
      <c r="B24" s="197">
        <v>42913</v>
      </c>
      <c r="C24" s="197">
        <v>49772</v>
      </c>
      <c r="D24" s="197">
        <v>93122</v>
      </c>
      <c r="E24" s="197">
        <v>74244</v>
      </c>
      <c r="F24" s="205">
        <v>68540</v>
      </c>
      <c r="G24" s="198" t="s">
        <v>148</v>
      </c>
    </row>
    <row r="25" spans="1:7" ht="19.5" customHeight="1" thickTop="1" thickBot="1" x14ac:dyDescent="0.25">
      <c r="A25" s="183" t="s">
        <v>18</v>
      </c>
      <c r="B25" s="194">
        <v>8603</v>
      </c>
      <c r="C25" s="194">
        <v>11523</v>
      </c>
      <c r="D25" s="194">
        <v>29255</v>
      </c>
      <c r="E25" s="194">
        <v>12072</v>
      </c>
      <c r="F25" s="204">
        <v>9591</v>
      </c>
      <c r="G25" s="195" t="s">
        <v>149</v>
      </c>
    </row>
    <row r="26" spans="1:7" ht="19.5" customHeight="1" thickTop="1" thickBot="1" x14ac:dyDescent="0.25">
      <c r="A26" s="196" t="s">
        <v>411</v>
      </c>
      <c r="B26" s="197">
        <v>11751</v>
      </c>
      <c r="C26" s="197">
        <v>11536</v>
      </c>
      <c r="D26" s="197">
        <v>18272</v>
      </c>
      <c r="E26" s="197">
        <v>14525</v>
      </c>
      <c r="F26" s="205">
        <v>12221</v>
      </c>
      <c r="G26" s="198" t="s">
        <v>412</v>
      </c>
    </row>
    <row r="27" spans="1:7" ht="19.5" customHeight="1" thickTop="1" thickBot="1" x14ac:dyDescent="0.25">
      <c r="A27" s="183" t="s">
        <v>17</v>
      </c>
      <c r="B27" s="194">
        <v>8155</v>
      </c>
      <c r="C27" s="194">
        <v>7594</v>
      </c>
      <c r="D27" s="194">
        <v>20054</v>
      </c>
      <c r="E27" s="194">
        <v>11445</v>
      </c>
      <c r="F27" s="204">
        <v>7885</v>
      </c>
      <c r="G27" s="195" t="s">
        <v>150</v>
      </c>
    </row>
    <row r="28" spans="1:7" ht="19.5" customHeight="1" thickTop="1" thickBot="1" x14ac:dyDescent="0.25">
      <c r="A28" s="196" t="s">
        <v>15</v>
      </c>
      <c r="B28" s="197">
        <v>9735</v>
      </c>
      <c r="C28" s="197">
        <v>11929</v>
      </c>
      <c r="D28" s="197">
        <v>28840</v>
      </c>
      <c r="E28" s="197">
        <v>17071</v>
      </c>
      <c r="F28" s="205">
        <v>16513</v>
      </c>
      <c r="G28" s="198" t="s">
        <v>151</v>
      </c>
    </row>
    <row r="29" spans="1:7" ht="18.75" customHeight="1" thickTop="1" thickBot="1" x14ac:dyDescent="0.25">
      <c r="A29" s="183" t="s">
        <v>127</v>
      </c>
      <c r="B29" s="194">
        <v>62010</v>
      </c>
      <c r="C29" s="194">
        <v>57420</v>
      </c>
      <c r="D29" s="194">
        <v>112276</v>
      </c>
      <c r="E29" s="194">
        <v>93907</v>
      </c>
      <c r="F29" s="204">
        <v>98348</v>
      </c>
      <c r="G29" s="195" t="s">
        <v>135</v>
      </c>
    </row>
    <row r="30" spans="1:7" ht="19.5" customHeight="1" thickTop="1" thickBot="1" x14ac:dyDescent="0.25">
      <c r="A30" s="196" t="s">
        <v>176</v>
      </c>
      <c r="B30" s="197">
        <v>113042</v>
      </c>
      <c r="C30" s="197">
        <v>98528</v>
      </c>
      <c r="D30" s="197">
        <v>177269</v>
      </c>
      <c r="E30" s="197">
        <v>163034</v>
      </c>
      <c r="F30" s="205">
        <v>132811</v>
      </c>
      <c r="G30" s="198" t="s">
        <v>136</v>
      </c>
    </row>
    <row r="31" spans="1:7" ht="19.5" customHeight="1" thickTop="1" thickBot="1" x14ac:dyDescent="0.25">
      <c r="A31" s="183" t="s">
        <v>188</v>
      </c>
      <c r="B31" s="194">
        <v>225238</v>
      </c>
      <c r="C31" s="194">
        <v>238477</v>
      </c>
      <c r="D31" s="194">
        <v>385365</v>
      </c>
      <c r="E31" s="194">
        <v>286971</v>
      </c>
      <c r="F31" s="204">
        <v>241497</v>
      </c>
      <c r="G31" s="195" t="s">
        <v>192</v>
      </c>
    </row>
    <row r="32" spans="1:7" ht="19.5" customHeight="1" thickTop="1" x14ac:dyDescent="0.2">
      <c r="A32" s="199" t="s">
        <v>491</v>
      </c>
      <c r="B32" s="200">
        <v>174887</v>
      </c>
      <c r="C32" s="200">
        <v>105653</v>
      </c>
      <c r="D32" s="200">
        <v>295669</v>
      </c>
      <c r="E32" s="200">
        <v>285600</v>
      </c>
      <c r="F32" s="396">
        <v>240984</v>
      </c>
      <c r="G32" s="201" t="s">
        <v>488</v>
      </c>
    </row>
    <row r="33" spans="1:7" ht="19.5" customHeight="1" x14ac:dyDescent="0.2">
      <c r="A33" s="202" t="s">
        <v>492</v>
      </c>
      <c r="B33" s="178">
        <v>101816</v>
      </c>
      <c r="C33" s="178">
        <v>121858</v>
      </c>
      <c r="D33" s="178">
        <v>264921</v>
      </c>
      <c r="E33" s="178">
        <v>174810</v>
      </c>
      <c r="F33" s="397">
        <v>126343</v>
      </c>
      <c r="G33" s="203" t="s">
        <v>489</v>
      </c>
    </row>
    <row r="34" spans="1:7" ht="19.5" customHeight="1" x14ac:dyDescent="0.2">
      <c r="A34" s="199" t="s">
        <v>495</v>
      </c>
      <c r="B34" s="200">
        <v>73755</v>
      </c>
      <c r="C34" s="200">
        <v>128479</v>
      </c>
      <c r="D34" s="200">
        <v>262598</v>
      </c>
      <c r="E34" s="200">
        <v>200883</v>
      </c>
      <c r="F34" s="396">
        <v>169270</v>
      </c>
      <c r="G34" s="201" t="s">
        <v>494</v>
      </c>
    </row>
    <row r="35" spans="1:7" ht="19.5" customHeight="1" x14ac:dyDescent="0.2">
      <c r="A35" s="202" t="s">
        <v>493</v>
      </c>
      <c r="B35" s="178">
        <v>133642</v>
      </c>
      <c r="C35" s="178">
        <v>154827</v>
      </c>
      <c r="D35" s="178">
        <v>288265</v>
      </c>
      <c r="E35" s="178">
        <v>208260</v>
      </c>
      <c r="F35" s="397">
        <v>191729</v>
      </c>
      <c r="G35" s="203" t="s">
        <v>490</v>
      </c>
    </row>
    <row r="36" spans="1:7" ht="19.5" customHeight="1" x14ac:dyDescent="0.2">
      <c r="A36" s="199" t="s">
        <v>189</v>
      </c>
      <c r="B36" s="200">
        <v>144629</v>
      </c>
      <c r="C36" s="200">
        <v>169717</v>
      </c>
      <c r="D36" s="200">
        <v>416998</v>
      </c>
      <c r="E36" s="200">
        <v>199348</v>
      </c>
      <c r="F36" s="396">
        <v>110452</v>
      </c>
      <c r="G36" s="201" t="s">
        <v>342</v>
      </c>
    </row>
    <row r="37" spans="1:7" ht="18.75" customHeight="1" x14ac:dyDescent="0.2">
      <c r="A37" s="202" t="s">
        <v>643</v>
      </c>
      <c r="B37" s="178" t="s">
        <v>195</v>
      </c>
      <c r="C37" s="178" t="s">
        <v>195</v>
      </c>
      <c r="D37" s="178" t="s">
        <v>195</v>
      </c>
      <c r="E37" s="178">
        <v>2320</v>
      </c>
      <c r="F37" s="397">
        <v>75647</v>
      </c>
      <c r="G37" s="203" t="s">
        <v>644</v>
      </c>
    </row>
    <row r="38" spans="1:7" ht="17.25" customHeight="1" x14ac:dyDescent="0.2">
      <c r="A38" s="199" t="s">
        <v>647</v>
      </c>
      <c r="B38" s="200" t="s">
        <v>195</v>
      </c>
      <c r="C38" s="200" t="s">
        <v>195</v>
      </c>
      <c r="D38" s="200" t="s">
        <v>195</v>
      </c>
      <c r="E38" s="200">
        <v>7738</v>
      </c>
      <c r="F38" s="396">
        <v>67573</v>
      </c>
      <c r="G38" s="201" t="s">
        <v>645</v>
      </c>
    </row>
    <row r="39" spans="1:7" ht="17.25" customHeight="1" x14ac:dyDescent="0.2">
      <c r="A39" s="202" t="s">
        <v>654</v>
      </c>
      <c r="B39" s="178" t="s">
        <v>195</v>
      </c>
      <c r="C39" s="178" t="s">
        <v>195</v>
      </c>
      <c r="D39" s="178" t="s">
        <v>195</v>
      </c>
      <c r="E39" s="178" t="s">
        <v>195</v>
      </c>
      <c r="F39" s="397">
        <v>49237</v>
      </c>
      <c r="G39" s="203" t="s">
        <v>653</v>
      </c>
    </row>
    <row r="40" spans="1:7" ht="19.5" customHeight="1" x14ac:dyDescent="0.2">
      <c r="A40" s="199" t="s">
        <v>591</v>
      </c>
      <c r="B40" s="200">
        <v>1642</v>
      </c>
      <c r="C40" s="200">
        <v>2160</v>
      </c>
      <c r="D40" s="200">
        <v>3043</v>
      </c>
      <c r="E40" s="200">
        <v>4039</v>
      </c>
      <c r="F40" s="396">
        <v>4888</v>
      </c>
      <c r="G40" s="201" t="s">
        <v>592</v>
      </c>
    </row>
    <row r="41" spans="1:7" ht="19.5" customHeight="1" x14ac:dyDescent="0.2">
      <c r="A41" s="202" t="s">
        <v>738</v>
      </c>
      <c r="B41" s="178"/>
      <c r="C41" s="178"/>
      <c r="D41" s="178">
        <v>90316</v>
      </c>
      <c r="E41" s="397"/>
      <c r="F41" s="178"/>
      <c r="G41" s="203" t="s">
        <v>739</v>
      </c>
    </row>
    <row r="42" spans="1:7" ht="24" customHeight="1" x14ac:dyDescent="0.2">
      <c r="A42" s="199" t="s">
        <v>648</v>
      </c>
      <c r="B42" s="200" t="s">
        <v>195</v>
      </c>
      <c r="C42" s="200">
        <v>51005</v>
      </c>
      <c r="D42" s="200">
        <v>73127</v>
      </c>
      <c r="E42" s="200">
        <v>104331</v>
      </c>
      <c r="F42" s="396">
        <v>89279</v>
      </c>
      <c r="G42" s="201" t="s">
        <v>646</v>
      </c>
    </row>
    <row r="43" spans="1:7" ht="19.5" customHeight="1" x14ac:dyDescent="0.2">
      <c r="A43" s="202" t="s">
        <v>636</v>
      </c>
      <c r="B43" s="178" t="s">
        <v>195</v>
      </c>
      <c r="C43" s="178" t="s">
        <v>195</v>
      </c>
      <c r="D43" s="178">
        <v>7832</v>
      </c>
      <c r="E43" s="178">
        <v>49667</v>
      </c>
      <c r="F43" s="397">
        <v>59911</v>
      </c>
      <c r="G43" s="203" t="s">
        <v>637</v>
      </c>
    </row>
    <row r="44" spans="1:7" ht="24" customHeight="1" x14ac:dyDescent="0.2">
      <c r="A44" s="542" t="s">
        <v>4</v>
      </c>
      <c r="B44" s="547">
        <f>SUM(B9:B40)</f>
        <v>3488399</v>
      </c>
      <c r="C44" s="547">
        <f>SUM(C9:C43)</f>
        <v>3241608</v>
      </c>
      <c r="D44" s="547">
        <f>SUM(D9:D43)</f>
        <v>6388408</v>
      </c>
      <c r="E44" s="547">
        <f>SUM(E9:E43)</f>
        <v>5024022</v>
      </c>
      <c r="F44" s="547">
        <f>SUM(F9:F43)</f>
        <v>4580015</v>
      </c>
      <c r="G44" s="543" t="s">
        <v>5</v>
      </c>
    </row>
    <row r="45" spans="1:7" ht="30" customHeight="1" x14ac:dyDescent="0.2">
      <c r="A45" s="652" t="s">
        <v>572</v>
      </c>
      <c r="B45" s="652"/>
      <c r="C45" s="652"/>
      <c r="D45" s="651" t="s">
        <v>639</v>
      </c>
      <c r="E45" s="651"/>
      <c r="F45" s="651"/>
      <c r="G45" s="651"/>
    </row>
    <row r="46" spans="1:7" ht="15" x14ac:dyDescent="0.2">
      <c r="A46" s="287" t="s">
        <v>559</v>
      </c>
      <c r="B46" s="289"/>
      <c r="C46" s="289"/>
      <c r="D46" s="289"/>
      <c r="E46" s="289"/>
      <c r="F46" s="289"/>
      <c r="G46" s="288" t="s">
        <v>560</v>
      </c>
    </row>
  </sheetData>
  <mergeCells count="11">
    <mergeCell ref="D45:G45"/>
    <mergeCell ref="A45:C45"/>
    <mergeCell ref="A1:G1"/>
    <mergeCell ref="A2:G2"/>
    <mergeCell ref="A3:G3"/>
    <mergeCell ref="A4:G4"/>
    <mergeCell ref="B6:B8"/>
    <mergeCell ref="A6:A8"/>
    <mergeCell ref="G6:G8"/>
    <mergeCell ref="C6:C8"/>
    <mergeCell ref="D6:D8"/>
  </mergeCells>
  <printOptions horizontalCentered="1" verticalCentered="1"/>
  <pageMargins left="0" right="0" top="0" bottom="0" header="0" footer="0"/>
  <pageSetup paperSize="9" scale="93" orientation="portrait" r:id="rId1"/>
  <headerFooter alignWithMargins="0">
    <oddFooter>&amp;L_x000D_&amp;1#&amp;"Calibri"&amp;10&amp;K0000FF Classification: C1 Internal - تصنيف الوثيقة داخلي</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sheetPr>
  <dimension ref="A1:R44"/>
  <sheetViews>
    <sheetView showGridLines="0" rightToLeft="1" view="pageBreakPreview" zoomScale="95" workbookViewId="0">
      <selection activeCell="G16" sqref="G16"/>
    </sheetView>
  </sheetViews>
  <sheetFormatPr defaultRowHeight="12.75" x14ac:dyDescent="0.2"/>
  <cols>
    <col min="1" max="1" width="19" style="8" customWidth="1"/>
    <col min="2" max="4" width="10.85546875" style="8" customWidth="1"/>
    <col min="5" max="5" width="11" style="8" customWidth="1"/>
    <col min="6" max="10" width="10.85546875" style="8" customWidth="1"/>
    <col min="11" max="11" width="24.85546875" style="8" customWidth="1"/>
    <col min="12" max="12" width="9.140625" style="8"/>
    <col min="13" max="13" width="10" style="8" bestFit="1" customWidth="1"/>
    <col min="14" max="248" width="9.140625" style="8"/>
    <col min="249" max="249" width="2.7109375" style="8" customWidth="1"/>
    <col min="250" max="250" width="25.7109375" style="8" customWidth="1"/>
    <col min="251" max="255" width="8.7109375" style="8" customWidth="1"/>
    <col min="256" max="256" width="25.7109375" style="8" customWidth="1"/>
    <col min="257" max="257" width="2.7109375" style="8" customWidth="1"/>
    <col min="258" max="504" width="9.140625" style="8"/>
    <col min="505" max="505" width="2.7109375" style="8" customWidth="1"/>
    <col min="506" max="506" width="25.7109375" style="8" customWidth="1"/>
    <col min="507" max="511" width="8.7109375" style="8" customWidth="1"/>
    <col min="512" max="512" width="25.7109375" style="8" customWidth="1"/>
    <col min="513" max="513" width="2.7109375" style="8" customWidth="1"/>
    <col min="514" max="760" width="9.140625" style="8"/>
    <col min="761" max="761" width="2.7109375" style="8" customWidth="1"/>
    <col min="762" max="762" width="25.7109375" style="8" customWidth="1"/>
    <col min="763" max="767" width="8.7109375" style="8" customWidth="1"/>
    <col min="768" max="768" width="25.7109375" style="8" customWidth="1"/>
    <col min="769" max="769" width="2.7109375" style="8" customWidth="1"/>
    <col min="770" max="1016" width="9.140625" style="8"/>
    <col min="1017" max="1017" width="2.7109375" style="8" customWidth="1"/>
    <col min="1018" max="1018" width="25.7109375" style="8" customWidth="1"/>
    <col min="1019" max="1023" width="8.7109375" style="8" customWidth="1"/>
    <col min="1024" max="1024" width="25.7109375" style="8" customWidth="1"/>
    <col min="1025" max="1025" width="2.7109375" style="8" customWidth="1"/>
    <col min="1026" max="1272" width="9.140625" style="8"/>
    <col min="1273" max="1273" width="2.7109375" style="8" customWidth="1"/>
    <col min="1274" max="1274" width="25.7109375" style="8" customWidth="1"/>
    <col min="1275" max="1279" width="8.7109375" style="8" customWidth="1"/>
    <col min="1280" max="1280" width="25.7109375" style="8" customWidth="1"/>
    <col min="1281" max="1281" width="2.7109375" style="8" customWidth="1"/>
    <col min="1282" max="1528" width="9.140625" style="8"/>
    <col min="1529" max="1529" width="2.7109375" style="8" customWidth="1"/>
    <col min="1530" max="1530" width="25.7109375" style="8" customWidth="1"/>
    <col min="1531" max="1535" width="8.7109375" style="8" customWidth="1"/>
    <col min="1536" max="1536" width="25.7109375" style="8" customWidth="1"/>
    <col min="1537" max="1537" width="2.7109375" style="8" customWidth="1"/>
    <col min="1538" max="1784" width="9.140625" style="8"/>
    <col min="1785" max="1785" width="2.7109375" style="8" customWidth="1"/>
    <col min="1786" max="1786" width="25.7109375" style="8" customWidth="1"/>
    <col min="1787" max="1791" width="8.7109375" style="8" customWidth="1"/>
    <col min="1792" max="1792" width="25.7109375" style="8" customWidth="1"/>
    <col min="1793" max="1793" width="2.7109375" style="8" customWidth="1"/>
    <col min="1794" max="2040" width="9.140625" style="8"/>
    <col min="2041" max="2041" width="2.7109375" style="8" customWidth="1"/>
    <col min="2042" max="2042" width="25.7109375" style="8" customWidth="1"/>
    <col min="2043" max="2047" width="8.7109375" style="8" customWidth="1"/>
    <col min="2048" max="2048" width="25.7109375" style="8" customWidth="1"/>
    <col min="2049" max="2049" width="2.7109375" style="8" customWidth="1"/>
    <col min="2050" max="2296" width="9.140625" style="8"/>
    <col min="2297" max="2297" width="2.7109375" style="8" customWidth="1"/>
    <col min="2298" max="2298" width="25.7109375" style="8" customWidth="1"/>
    <col min="2299" max="2303" width="8.7109375" style="8" customWidth="1"/>
    <col min="2304" max="2304" width="25.7109375" style="8" customWidth="1"/>
    <col min="2305" max="2305" width="2.7109375" style="8" customWidth="1"/>
    <col min="2306" max="2552" width="9.140625" style="8"/>
    <col min="2553" max="2553" width="2.7109375" style="8" customWidth="1"/>
    <col min="2554" max="2554" width="25.7109375" style="8" customWidth="1"/>
    <col min="2555" max="2559" width="8.7109375" style="8" customWidth="1"/>
    <col min="2560" max="2560" width="25.7109375" style="8" customWidth="1"/>
    <col min="2561" max="2561" width="2.7109375" style="8" customWidth="1"/>
    <col min="2562" max="2808" width="9.140625" style="8"/>
    <col min="2809" max="2809" width="2.7109375" style="8" customWidth="1"/>
    <col min="2810" max="2810" width="25.7109375" style="8" customWidth="1"/>
    <col min="2811" max="2815" width="8.7109375" style="8" customWidth="1"/>
    <col min="2816" max="2816" width="25.7109375" style="8" customWidth="1"/>
    <col min="2817" max="2817" width="2.7109375" style="8" customWidth="1"/>
    <col min="2818" max="3064" width="9.140625" style="8"/>
    <col min="3065" max="3065" width="2.7109375" style="8" customWidth="1"/>
    <col min="3066" max="3066" width="25.7109375" style="8" customWidth="1"/>
    <col min="3067" max="3071" width="8.7109375" style="8" customWidth="1"/>
    <col min="3072" max="3072" width="25.7109375" style="8" customWidth="1"/>
    <col min="3073" max="3073" width="2.7109375" style="8" customWidth="1"/>
    <col min="3074" max="3320" width="9.140625" style="8"/>
    <col min="3321" max="3321" width="2.7109375" style="8" customWidth="1"/>
    <col min="3322" max="3322" width="25.7109375" style="8" customWidth="1"/>
    <col min="3323" max="3327" width="8.7109375" style="8" customWidth="1"/>
    <col min="3328" max="3328" width="25.7109375" style="8" customWidth="1"/>
    <col min="3329" max="3329" width="2.7109375" style="8" customWidth="1"/>
    <col min="3330" max="3576" width="9.140625" style="8"/>
    <col min="3577" max="3577" width="2.7109375" style="8" customWidth="1"/>
    <col min="3578" max="3578" width="25.7109375" style="8" customWidth="1"/>
    <col min="3579" max="3583" width="8.7109375" style="8" customWidth="1"/>
    <col min="3584" max="3584" width="25.7109375" style="8" customWidth="1"/>
    <col min="3585" max="3585" width="2.7109375" style="8" customWidth="1"/>
    <col min="3586" max="3832" width="9.140625" style="8"/>
    <col min="3833" max="3833" width="2.7109375" style="8" customWidth="1"/>
    <col min="3834" max="3834" width="25.7109375" style="8" customWidth="1"/>
    <col min="3835" max="3839" width="8.7109375" style="8" customWidth="1"/>
    <col min="3840" max="3840" width="25.7109375" style="8" customWidth="1"/>
    <col min="3841" max="3841" width="2.7109375" style="8" customWidth="1"/>
    <col min="3842" max="4088" width="9.140625" style="8"/>
    <col min="4089" max="4089" width="2.7109375" style="8" customWidth="1"/>
    <col min="4090" max="4090" width="25.7109375" style="8" customWidth="1"/>
    <col min="4091" max="4095" width="8.7109375" style="8" customWidth="1"/>
    <col min="4096" max="4096" width="25.7109375" style="8" customWidth="1"/>
    <col min="4097" max="4097" width="2.7109375" style="8" customWidth="1"/>
    <col min="4098" max="4344" width="9.140625" style="8"/>
    <col min="4345" max="4345" width="2.7109375" style="8" customWidth="1"/>
    <col min="4346" max="4346" width="25.7109375" style="8" customWidth="1"/>
    <col min="4347" max="4351" width="8.7109375" style="8" customWidth="1"/>
    <col min="4352" max="4352" width="25.7109375" style="8" customWidth="1"/>
    <col min="4353" max="4353" width="2.7109375" style="8" customWidth="1"/>
    <col min="4354" max="4600" width="9.140625" style="8"/>
    <col min="4601" max="4601" width="2.7109375" style="8" customWidth="1"/>
    <col min="4602" max="4602" width="25.7109375" style="8" customWidth="1"/>
    <col min="4603" max="4607" width="8.7109375" style="8" customWidth="1"/>
    <col min="4608" max="4608" width="25.7109375" style="8" customWidth="1"/>
    <col min="4609" max="4609" width="2.7109375" style="8" customWidth="1"/>
    <col min="4610" max="4856" width="9.140625" style="8"/>
    <col min="4857" max="4857" width="2.7109375" style="8" customWidth="1"/>
    <col min="4858" max="4858" width="25.7109375" style="8" customWidth="1"/>
    <col min="4859" max="4863" width="8.7109375" style="8" customWidth="1"/>
    <col min="4864" max="4864" width="25.7109375" style="8" customWidth="1"/>
    <col min="4865" max="4865" width="2.7109375" style="8" customWidth="1"/>
    <col min="4866" max="5112" width="9.140625" style="8"/>
    <col min="5113" max="5113" width="2.7109375" style="8" customWidth="1"/>
    <col min="5114" max="5114" width="25.7109375" style="8" customWidth="1"/>
    <col min="5115" max="5119" width="8.7109375" style="8" customWidth="1"/>
    <col min="5120" max="5120" width="25.7109375" style="8" customWidth="1"/>
    <col min="5121" max="5121" width="2.7109375" style="8" customWidth="1"/>
    <col min="5122" max="5368" width="9.140625" style="8"/>
    <col min="5369" max="5369" width="2.7109375" style="8" customWidth="1"/>
    <col min="5370" max="5370" width="25.7109375" style="8" customWidth="1"/>
    <col min="5371" max="5375" width="8.7109375" style="8" customWidth="1"/>
    <col min="5376" max="5376" width="25.7109375" style="8" customWidth="1"/>
    <col min="5377" max="5377" width="2.7109375" style="8" customWidth="1"/>
    <col min="5378" max="5624" width="9.140625" style="8"/>
    <col min="5625" max="5625" width="2.7109375" style="8" customWidth="1"/>
    <col min="5626" max="5626" width="25.7109375" style="8" customWidth="1"/>
    <col min="5627" max="5631" width="8.7109375" style="8" customWidth="1"/>
    <col min="5632" max="5632" width="25.7109375" style="8" customWidth="1"/>
    <col min="5633" max="5633" width="2.7109375" style="8" customWidth="1"/>
    <col min="5634" max="5880" width="9.140625" style="8"/>
    <col min="5881" max="5881" width="2.7109375" style="8" customWidth="1"/>
    <col min="5882" max="5882" width="25.7109375" style="8" customWidth="1"/>
    <col min="5883" max="5887" width="8.7109375" style="8" customWidth="1"/>
    <col min="5888" max="5888" width="25.7109375" style="8" customWidth="1"/>
    <col min="5889" max="5889" width="2.7109375" style="8" customWidth="1"/>
    <col min="5890" max="6136" width="9.140625" style="8"/>
    <col min="6137" max="6137" width="2.7109375" style="8" customWidth="1"/>
    <col min="6138" max="6138" width="25.7109375" style="8" customWidth="1"/>
    <col min="6139" max="6143" width="8.7109375" style="8" customWidth="1"/>
    <col min="6144" max="6144" width="25.7109375" style="8" customWidth="1"/>
    <col min="6145" max="6145" width="2.7109375" style="8" customWidth="1"/>
    <col min="6146" max="6392" width="9.140625" style="8"/>
    <col min="6393" max="6393" width="2.7109375" style="8" customWidth="1"/>
    <col min="6394" max="6394" width="25.7109375" style="8" customWidth="1"/>
    <col min="6395" max="6399" width="8.7109375" style="8" customWidth="1"/>
    <col min="6400" max="6400" width="25.7109375" style="8" customWidth="1"/>
    <col min="6401" max="6401" width="2.7109375" style="8" customWidth="1"/>
    <col min="6402" max="6648" width="9.140625" style="8"/>
    <col min="6649" max="6649" width="2.7109375" style="8" customWidth="1"/>
    <col min="6650" max="6650" width="25.7109375" style="8" customWidth="1"/>
    <col min="6651" max="6655" width="8.7109375" style="8" customWidth="1"/>
    <col min="6656" max="6656" width="25.7109375" style="8" customWidth="1"/>
    <col min="6657" max="6657" width="2.7109375" style="8" customWidth="1"/>
    <col min="6658" max="6904" width="9.140625" style="8"/>
    <col min="6905" max="6905" width="2.7109375" style="8" customWidth="1"/>
    <col min="6906" max="6906" width="25.7109375" style="8" customWidth="1"/>
    <col min="6907" max="6911" width="8.7109375" style="8" customWidth="1"/>
    <col min="6912" max="6912" width="25.7109375" style="8" customWidth="1"/>
    <col min="6913" max="6913" width="2.7109375" style="8" customWidth="1"/>
    <col min="6914" max="7160" width="9.140625" style="8"/>
    <col min="7161" max="7161" width="2.7109375" style="8" customWidth="1"/>
    <col min="7162" max="7162" width="25.7109375" style="8" customWidth="1"/>
    <col min="7163" max="7167" width="8.7109375" style="8" customWidth="1"/>
    <col min="7168" max="7168" width="25.7109375" style="8" customWidth="1"/>
    <col min="7169" max="7169" width="2.7109375" style="8" customWidth="1"/>
    <col min="7170" max="7416" width="9.140625" style="8"/>
    <col min="7417" max="7417" width="2.7109375" style="8" customWidth="1"/>
    <col min="7418" max="7418" width="25.7109375" style="8" customWidth="1"/>
    <col min="7419" max="7423" width="8.7109375" style="8" customWidth="1"/>
    <col min="7424" max="7424" width="25.7109375" style="8" customWidth="1"/>
    <col min="7425" max="7425" width="2.7109375" style="8" customWidth="1"/>
    <col min="7426" max="7672" width="9.140625" style="8"/>
    <col min="7673" max="7673" width="2.7109375" style="8" customWidth="1"/>
    <col min="7674" max="7674" width="25.7109375" style="8" customWidth="1"/>
    <col min="7675" max="7679" width="8.7109375" style="8" customWidth="1"/>
    <col min="7680" max="7680" width="25.7109375" style="8" customWidth="1"/>
    <col min="7681" max="7681" width="2.7109375" style="8" customWidth="1"/>
    <col min="7682" max="7928" width="9.140625" style="8"/>
    <col min="7929" max="7929" width="2.7109375" style="8" customWidth="1"/>
    <col min="7930" max="7930" width="25.7109375" style="8" customWidth="1"/>
    <col min="7931" max="7935" width="8.7109375" style="8" customWidth="1"/>
    <col min="7936" max="7936" width="25.7109375" style="8" customWidth="1"/>
    <col min="7937" max="7937" width="2.7109375" style="8" customWidth="1"/>
    <col min="7938" max="8184" width="9.140625" style="8"/>
    <col min="8185" max="8185" width="2.7109375" style="8" customWidth="1"/>
    <col min="8186" max="8186" width="25.7109375" style="8" customWidth="1"/>
    <col min="8187" max="8191" width="8.7109375" style="8" customWidth="1"/>
    <col min="8192" max="8192" width="25.7109375" style="8" customWidth="1"/>
    <col min="8193" max="8193" width="2.7109375" style="8" customWidth="1"/>
    <col min="8194" max="8440" width="9.140625" style="8"/>
    <col min="8441" max="8441" width="2.7109375" style="8" customWidth="1"/>
    <col min="8442" max="8442" width="25.7109375" style="8" customWidth="1"/>
    <col min="8443" max="8447" width="8.7109375" style="8" customWidth="1"/>
    <col min="8448" max="8448" width="25.7109375" style="8" customWidth="1"/>
    <col min="8449" max="8449" width="2.7109375" style="8" customWidth="1"/>
    <col min="8450" max="8696" width="9.140625" style="8"/>
    <col min="8697" max="8697" width="2.7109375" style="8" customWidth="1"/>
    <col min="8698" max="8698" width="25.7109375" style="8" customWidth="1"/>
    <col min="8699" max="8703" width="8.7109375" style="8" customWidth="1"/>
    <col min="8704" max="8704" width="25.7109375" style="8" customWidth="1"/>
    <col min="8705" max="8705" width="2.7109375" style="8" customWidth="1"/>
    <col min="8706" max="8952" width="9.140625" style="8"/>
    <col min="8953" max="8953" width="2.7109375" style="8" customWidth="1"/>
    <col min="8954" max="8954" width="25.7109375" style="8" customWidth="1"/>
    <col min="8955" max="8959" width="8.7109375" style="8" customWidth="1"/>
    <col min="8960" max="8960" width="25.7109375" style="8" customWidth="1"/>
    <col min="8961" max="8961" width="2.7109375" style="8" customWidth="1"/>
    <col min="8962" max="9208" width="9.140625" style="8"/>
    <col min="9209" max="9209" width="2.7109375" style="8" customWidth="1"/>
    <col min="9210" max="9210" width="25.7109375" style="8" customWidth="1"/>
    <col min="9211" max="9215" width="8.7109375" style="8" customWidth="1"/>
    <col min="9216" max="9216" width="25.7109375" style="8" customWidth="1"/>
    <col min="9217" max="9217" width="2.7109375" style="8" customWidth="1"/>
    <col min="9218" max="9464" width="9.140625" style="8"/>
    <col min="9465" max="9465" width="2.7109375" style="8" customWidth="1"/>
    <col min="9466" max="9466" width="25.7109375" style="8" customWidth="1"/>
    <col min="9467" max="9471" width="8.7109375" style="8" customWidth="1"/>
    <col min="9472" max="9472" width="25.7109375" style="8" customWidth="1"/>
    <col min="9473" max="9473" width="2.7109375" style="8" customWidth="1"/>
    <col min="9474" max="9720" width="9.140625" style="8"/>
    <col min="9721" max="9721" width="2.7109375" style="8" customWidth="1"/>
    <col min="9722" max="9722" width="25.7109375" style="8" customWidth="1"/>
    <col min="9723" max="9727" width="8.7109375" style="8" customWidth="1"/>
    <col min="9728" max="9728" width="25.7109375" style="8" customWidth="1"/>
    <col min="9729" max="9729" width="2.7109375" style="8" customWidth="1"/>
    <col min="9730" max="9976" width="9.140625" style="8"/>
    <col min="9977" max="9977" width="2.7109375" style="8" customWidth="1"/>
    <col min="9978" max="9978" width="25.7109375" style="8" customWidth="1"/>
    <col min="9979" max="9983" width="8.7109375" style="8" customWidth="1"/>
    <col min="9984" max="9984" width="25.7109375" style="8" customWidth="1"/>
    <col min="9985" max="9985" width="2.7109375" style="8" customWidth="1"/>
    <col min="9986" max="10232" width="9.140625" style="8"/>
    <col min="10233" max="10233" width="2.7109375" style="8" customWidth="1"/>
    <col min="10234" max="10234" width="25.7109375" style="8" customWidth="1"/>
    <col min="10235" max="10239" width="8.7109375" style="8" customWidth="1"/>
    <col min="10240" max="10240" width="25.7109375" style="8" customWidth="1"/>
    <col min="10241" max="10241" width="2.7109375" style="8" customWidth="1"/>
    <col min="10242" max="10488" width="9.140625" style="8"/>
    <col min="10489" max="10489" width="2.7109375" style="8" customWidth="1"/>
    <col min="10490" max="10490" width="25.7109375" style="8" customWidth="1"/>
    <col min="10491" max="10495" width="8.7109375" style="8" customWidth="1"/>
    <col min="10496" max="10496" width="25.7109375" style="8" customWidth="1"/>
    <col min="10497" max="10497" width="2.7109375" style="8" customWidth="1"/>
    <col min="10498" max="10744" width="9.140625" style="8"/>
    <col min="10745" max="10745" width="2.7109375" style="8" customWidth="1"/>
    <col min="10746" max="10746" width="25.7109375" style="8" customWidth="1"/>
    <col min="10747" max="10751" width="8.7109375" style="8" customWidth="1"/>
    <col min="10752" max="10752" width="25.7109375" style="8" customWidth="1"/>
    <col min="10753" max="10753" width="2.7109375" style="8" customWidth="1"/>
    <col min="10754" max="11000" width="9.140625" style="8"/>
    <col min="11001" max="11001" width="2.7109375" style="8" customWidth="1"/>
    <col min="11002" max="11002" width="25.7109375" style="8" customWidth="1"/>
    <col min="11003" max="11007" width="8.7109375" style="8" customWidth="1"/>
    <col min="11008" max="11008" width="25.7109375" style="8" customWidth="1"/>
    <col min="11009" max="11009" width="2.7109375" style="8" customWidth="1"/>
    <col min="11010" max="11256" width="9.140625" style="8"/>
    <col min="11257" max="11257" width="2.7109375" style="8" customWidth="1"/>
    <col min="11258" max="11258" width="25.7109375" style="8" customWidth="1"/>
    <col min="11259" max="11263" width="8.7109375" style="8" customWidth="1"/>
    <col min="11264" max="11264" width="25.7109375" style="8" customWidth="1"/>
    <col min="11265" max="11265" width="2.7109375" style="8" customWidth="1"/>
    <col min="11266" max="11512" width="9.140625" style="8"/>
    <col min="11513" max="11513" width="2.7109375" style="8" customWidth="1"/>
    <col min="11514" max="11514" width="25.7109375" style="8" customWidth="1"/>
    <col min="11515" max="11519" width="8.7109375" style="8" customWidth="1"/>
    <col min="11520" max="11520" width="25.7109375" style="8" customWidth="1"/>
    <col min="11521" max="11521" width="2.7109375" style="8" customWidth="1"/>
    <col min="11522" max="11768" width="9.140625" style="8"/>
    <col min="11769" max="11769" width="2.7109375" style="8" customWidth="1"/>
    <col min="11770" max="11770" width="25.7109375" style="8" customWidth="1"/>
    <col min="11771" max="11775" width="8.7109375" style="8" customWidth="1"/>
    <col min="11776" max="11776" width="25.7109375" style="8" customWidth="1"/>
    <col min="11777" max="11777" width="2.7109375" style="8" customWidth="1"/>
    <col min="11778" max="12024" width="9.140625" style="8"/>
    <col min="12025" max="12025" width="2.7109375" style="8" customWidth="1"/>
    <col min="12026" max="12026" width="25.7109375" style="8" customWidth="1"/>
    <col min="12027" max="12031" width="8.7109375" style="8" customWidth="1"/>
    <col min="12032" max="12032" width="25.7109375" style="8" customWidth="1"/>
    <col min="12033" max="12033" width="2.7109375" style="8" customWidth="1"/>
    <col min="12034" max="12280" width="9.140625" style="8"/>
    <col min="12281" max="12281" width="2.7109375" style="8" customWidth="1"/>
    <col min="12282" max="12282" width="25.7109375" style="8" customWidth="1"/>
    <col min="12283" max="12287" width="8.7109375" style="8" customWidth="1"/>
    <col min="12288" max="12288" width="25.7109375" style="8" customWidth="1"/>
    <col min="12289" max="12289" width="2.7109375" style="8" customWidth="1"/>
    <col min="12290" max="12536" width="9.140625" style="8"/>
    <col min="12537" max="12537" width="2.7109375" style="8" customWidth="1"/>
    <col min="12538" max="12538" width="25.7109375" style="8" customWidth="1"/>
    <col min="12539" max="12543" width="8.7109375" style="8" customWidth="1"/>
    <col min="12544" max="12544" width="25.7109375" style="8" customWidth="1"/>
    <col min="12545" max="12545" width="2.7109375" style="8" customWidth="1"/>
    <col min="12546" max="12792" width="9.140625" style="8"/>
    <col min="12793" max="12793" width="2.7109375" style="8" customWidth="1"/>
    <col min="12794" max="12794" width="25.7109375" style="8" customWidth="1"/>
    <col min="12795" max="12799" width="8.7109375" style="8" customWidth="1"/>
    <col min="12800" max="12800" width="25.7109375" style="8" customWidth="1"/>
    <col min="12801" max="12801" width="2.7109375" style="8" customWidth="1"/>
    <col min="12802" max="13048" width="9.140625" style="8"/>
    <col min="13049" max="13049" width="2.7109375" style="8" customWidth="1"/>
    <col min="13050" max="13050" width="25.7109375" style="8" customWidth="1"/>
    <col min="13051" max="13055" width="8.7109375" style="8" customWidth="1"/>
    <col min="13056" max="13056" width="25.7109375" style="8" customWidth="1"/>
    <col min="13057" max="13057" width="2.7109375" style="8" customWidth="1"/>
    <col min="13058" max="13304" width="9.140625" style="8"/>
    <col min="13305" max="13305" width="2.7109375" style="8" customWidth="1"/>
    <col min="13306" max="13306" width="25.7109375" style="8" customWidth="1"/>
    <col min="13307" max="13311" width="8.7109375" style="8" customWidth="1"/>
    <col min="13312" max="13312" width="25.7109375" style="8" customWidth="1"/>
    <col min="13313" max="13313" width="2.7109375" style="8" customWidth="1"/>
    <col min="13314" max="13560" width="9.140625" style="8"/>
    <col min="13561" max="13561" width="2.7109375" style="8" customWidth="1"/>
    <col min="13562" max="13562" width="25.7109375" style="8" customWidth="1"/>
    <col min="13563" max="13567" width="8.7109375" style="8" customWidth="1"/>
    <col min="13568" max="13568" width="25.7109375" style="8" customWidth="1"/>
    <col min="13569" max="13569" width="2.7109375" style="8" customWidth="1"/>
    <col min="13570" max="13816" width="9.140625" style="8"/>
    <col min="13817" max="13817" width="2.7109375" style="8" customWidth="1"/>
    <col min="13818" max="13818" width="25.7109375" style="8" customWidth="1"/>
    <col min="13819" max="13823" width="8.7109375" style="8" customWidth="1"/>
    <col min="13824" max="13824" width="25.7109375" style="8" customWidth="1"/>
    <col min="13825" max="13825" width="2.7109375" style="8" customWidth="1"/>
    <col min="13826" max="14072" width="9.140625" style="8"/>
    <col min="14073" max="14073" width="2.7109375" style="8" customWidth="1"/>
    <col min="14074" max="14074" width="25.7109375" style="8" customWidth="1"/>
    <col min="14075" max="14079" width="8.7109375" style="8" customWidth="1"/>
    <col min="14080" max="14080" width="25.7109375" style="8" customWidth="1"/>
    <col min="14081" max="14081" width="2.7109375" style="8" customWidth="1"/>
    <col min="14082" max="14328" width="9.140625" style="8"/>
    <col min="14329" max="14329" width="2.7109375" style="8" customWidth="1"/>
    <col min="14330" max="14330" width="25.7109375" style="8" customWidth="1"/>
    <col min="14331" max="14335" width="8.7109375" style="8" customWidth="1"/>
    <col min="14336" max="14336" width="25.7109375" style="8" customWidth="1"/>
    <col min="14337" max="14337" width="2.7109375" style="8" customWidth="1"/>
    <col min="14338" max="14584" width="9.140625" style="8"/>
    <col min="14585" max="14585" width="2.7109375" style="8" customWidth="1"/>
    <col min="14586" max="14586" width="25.7109375" style="8" customWidth="1"/>
    <col min="14587" max="14591" width="8.7109375" style="8" customWidth="1"/>
    <col min="14592" max="14592" width="25.7109375" style="8" customWidth="1"/>
    <col min="14593" max="14593" width="2.7109375" style="8" customWidth="1"/>
    <col min="14594" max="14840" width="9.140625" style="8"/>
    <col min="14841" max="14841" width="2.7109375" style="8" customWidth="1"/>
    <col min="14842" max="14842" width="25.7109375" style="8" customWidth="1"/>
    <col min="14843" max="14847" width="8.7109375" style="8" customWidth="1"/>
    <col min="14848" max="14848" width="25.7109375" style="8" customWidth="1"/>
    <col min="14849" max="14849" width="2.7109375" style="8" customWidth="1"/>
    <col min="14850" max="15096" width="9.140625" style="8"/>
    <col min="15097" max="15097" width="2.7109375" style="8" customWidth="1"/>
    <col min="15098" max="15098" width="25.7109375" style="8" customWidth="1"/>
    <col min="15099" max="15103" width="8.7109375" style="8" customWidth="1"/>
    <col min="15104" max="15104" width="25.7109375" style="8" customWidth="1"/>
    <col min="15105" max="15105" width="2.7109375" style="8" customWidth="1"/>
    <col min="15106" max="15352" width="9.140625" style="8"/>
    <col min="15353" max="15353" width="2.7109375" style="8" customWidth="1"/>
    <col min="15354" max="15354" width="25.7109375" style="8" customWidth="1"/>
    <col min="15355" max="15359" width="8.7109375" style="8" customWidth="1"/>
    <col min="15360" max="15360" width="25.7109375" style="8" customWidth="1"/>
    <col min="15361" max="15361" width="2.7109375" style="8" customWidth="1"/>
    <col min="15362" max="15608" width="9.140625" style="8"/>
    <col min="15609" max="15609" width="2.7109375" style="8" customWidth="1"/>
    <col min="15610" max="15610" width="25.7109375" style="8" customWidth="1"/>
    <col min="15611" max="15615" width="8.7109375" style="8" customWidth="1"/>
    <col min="15616" max="15616" width="25.7109375" style="8" customWidth="1"/>
    <col min="15617" max="15617" width="2.7109375" style="8" customWidth="1"/>
    <col min="15618" max="15864" width="9.140625" style="8"/>
    <col min="15865" max="15865" width="2.7109375" style="8" customWidth="1"/>
    <col min="15866" max="15866" width="25.7109375" style="8" customWidth="1"/>
    <col min="15867" max="15871" width="8.7109375" style="8" customWidth="1"/>
    <col min="15872" max="15872" width="25.7109375" style="8" customWidth="1"/>
    <col min="15873" max="15873" width="2.7109375" style="8" customWidth="1"/>
    <col min="15874" max="16120" width="9.140625" style="8"/>
    <col min="16121" max="16121" width="2.7109375" style="8" customWidth="1"/>
    <col min="16122" max="16122" width="25.7109375" style="8" customWidth="1"/>
    <col min="16123" max="16127" width="8.7109375" style="8" customWidth="1"/>
    <col min="16128" max="16128" width="25.7109375" style="8" customWidth="1"/>
    <col min="16129" max="16129" width="2.7109375" style="8" customWidth="1"/>
    <col min="16130" max="16384" width="9.140625" style="8"/>
  </cols>
  <sheetData>
    <row r="1" spans="1:16" ht="21.95" customHeight="1" x14ac:dyDescent="0.3">
      <c r="A1" s="670" t="s">
        <v>597</v>
      </c>
      <c r="B1" s="670"/>
      <c r="C1" s="670"/>
      <c r="D1" s="670"/>
      <c r="E1" s="670"/>
      <c r="F1" s="670"/>
      <c r="G1" s="670"/>
      <c r="H1" s="670"/>
      <c r="I1" s="670"/>
      <c r="J1" s="670"/>
      <c r="K1" s="670"/>
      <c r="L1" s="669"/>
      <c r="M1" s="669"/>
      <c r="N1" s="669"/>
      <c r="O1" s="669"/>
      <c r="P1" s="669"/>
    </row>
    <row r="2" spans="1:16" s="6" customFormat="1" ht="21.95" customHeight="1" x14ac:dyDescent="0.3">
      <c r="A2" s="671">
        <v>2023</v>
      </c>
      <c r="B2" s="671"/>
      <c r="C2" s="671"/>
      <c r="D2" s="671"/>
      <c r="E2" s="671"/>
      <c r="F2" s="671"/>
      <c r="G2" s="671"/>
      <c r="H2" s="671"/>
      <c r="I2" s="671"/>
      <c r="J2" s="671"/>
      <c r="K2" s="671"/>
      <c r="L2" s="8"/>
      <c r="M2" s="8"/>
      <c r="N2" s="8"/>
    </row>
    <row r="3" spans="1:16" ht="15.75" x14ac:dyDescent="0.25">
      <c r="A3" s="672" t="s">
        <v>598</v>
      </c>
      <c r="B3" s="672"/>
      <c r="C3" s="672"/>
      <c r="D3" s="672"/>
      <c r="E3" s="672"/>
      <c r="F3" s="672"/>
      <c r="G3" s="672"/>
      <c r="H3" s="672"/>
      <c r="I3" s="672"/>
      <c r="J3" s="672"/>
      <c r="K3" s="672"/>
    </row>
    <row r="4" spans="1:16" ht="15.75" x14ac:dyDescent="0.25">
      <c r="A4" s="673">
        <v>2023</v>
      </c>
      <c r="B4" s="673"/>
      <c r="C4" s="673"/>
      <c r="D4" s="673"/>
      <c r="E4" s="673"/>
      <c r="F4" s="673"/>
      <c r="G4" s="673"/>
      <c r="H4" s="673"/>
      <c r="I4" s="673"/>
      <c r="J4" s="673"/>
      <c r="K4" s="673"/>
    </row>
    <row r="5" spans="1:16" ht="15.75" customHeight="1" x14ac:dyDescent="0.2">
      <c r="A5" s="26" t="s">
        <v>434</v>
      </c>
      <c r="B5" s="2"/>
      <c r="C5" s="2"/>
      <c r="D5" s="2"/>
      <c r="E5" s="2"/>
      <c r="F5" s="2"/>
      <c r="G5" s="2"/>
      <c r="H5" s="2"/>
      <c r="I5" s="2"/>
      <c r="J5" s="2"/>
      <c r="K5" s="30" t="s">
        <v>435</v>
      </c>
    </row>
    <row r="6" spans="1:16" s="53" customFormat="1" ht="15" customHeight="1" thickBot="1" x14ac:dyDescent="0.3">
      <c r="A6" s="658" t="s">
        <v>599</v>
      </c>
      <c r="B6" s="663" t="s">
        <v>69</v>
      </c>
      <c r="C6" s="664"/>
      <c r="D6" s="665"/>
      <c r="E6" s="663" t="s">
        <v>70</v>
      </c>
      <c r="F6" s="664"/>
      <c r="G6" s="665"/>
      <c r="H6" s="663" t="s">
        <v>4</v>
      </c>
      <c r="I6" s="664"/>
      <c r="J6" s="665"/>
      <c r="K6" s="661" t="s">
        <v>600</v>
      </c>
      <c r="L6" s="8"/>
      <c r="M6" s="8"/>
      <c r="N6" s="8"/>
    </row>
    <row r="7" spans="1:16" s="53" customFormat="1" ht="15" customHeight="1" thickTop="1" x14ac:dyDescent="0.2">
      <c r="A7" s="659"/>
      <c r="B7" s="666" t="s">
        <v>517</v>
      </c>
      <c r="C7" s="667"/>
      <c r="D7" s="668"/>
      <c r="E7" s="666" t="s">
        <v>518</v>
      </c>
      <c r="F7" s="667"/>
      <c r="G7" s="668"/>
      <c r="H7" s="666" t="s">
        <v>6</v>
      </c>
      <c r="I7" s="667"/>
      <c r="J7" s="668"/>
      <c r="K7" s="645"/>
      <c r="L7" s="8"/>
      <c r="M7" s="8"/>
      <c r="N7" s="8"/>
    </row>
    <row r="8" spans="1:16" s="53" customFormat="1" ht="15" customHeight="1" thickBot="1" x14ac:dyDescent="0.25">
      <c r="A8" s="659"/>
      <c r="B8" s="390" t="s">
        <v>3</v>
      </c>
      <c r="C8" s="391" t="s">
        <v>117</v>
      </c>
      <c r="D8" s="392" t="s">
        <v>4</v>
      </c>
      <c r="E8" s="390" t="s">
        <v>3</v>
      </c>
      <c r="F8" s="391" t="s">
        <v>117</v>
      </c>
      <c r="G8" s="392" t="s">
        <v>4</v>
      </c>
      <c r="H8" s="390" t="s">
        <v>3</v>
      </c>
      <c r="I8" s="391" t="s">
        <v>117</v>
      </c>
      <c r="J8" s="392" t="s">
        <v>4</v>
      </c>
      <c r="K8" s="645"/>
    </row>
    <row r="9" spans="1:16" s="53" customFormat="1" ht="21.75" customHeight="1" thickTop="1" x14ac:dyDescent="0.2">
      <c r="A9" s="660"/>
      <c r="B9" s="393" t="s">
        <v>519</v>
      </c>
      <c r="C9" s="394" t="s">
        <v>520</v>
      </c>
      <c r="D9" s="395" t="s">
        <v>6</v>
      </c>
      <c r="E9" s="393" t="s">
        <v>519</v>
      </c>
      <c r="F9" s="394" t="s">
        <v>520</v>
      </c>
      <c r="G9" s="395" t="s">
        <v>6</v>
      </c>
      <c r="H9" s="393" t="s">
        <v>519</v>
      </c>
      <c r="I9" s="394" t="s">
        <v>520</v>
      </c>
      <c r="J9" s="395" t="s">
        <v>6</v>
      </c>
      <c r="K9" s="662"/>
    </row>
    <row r="10" spans="1:16" ht="19.5" customHeight="1" thickBot="1" x14ac:dyDescent="0.25">
      <c r="A10" s="183" t="s">
        <v>8</v>
      </c>
      <c r="B10" s="194">
        <v>23742</v>
      </c>
      <c r="C10" s="194">
        <v>34395</v>
      </c>
      <c r="D10" s="204">
        <f>B10+C10</f>
        <v>58137</v>
      </c>
      <c r="E10" s="194">
        <v>51016</v>
      </c>
      <c r="F10" s="194">
        <v>63675</v>
      </c>
      <c r="G10" s="204">
        <f>E10+F10</f>
        <v>114691</v>
      </c>
      <c r="H10" s="194">
        <f>B10+E10</f>
        <v>74758</v>
      </c>
      <c r="I10" s="194">
        <f>C10+F10</f>
        <v>98070</v>
      </c>
      <c r="J10" s="204">
        <f>H10+I10</f>
        <v>172828</v>
      </c>
      <c r="K10" s="195" t="s">
        <v>142</v>
      </c>
    </row>
    <row r="11" spans="1:16" ht="19.5" customHeight="1" thickTop="1" thickBot="1" x14ac:dyDescent="0.25">
      <c r="A11" s="196" t="s">
        <v>186</v>
      </c>
      <c r="B11" s="197">
        <v>7717</v>
      </c>
      <c r="C11" s="197">
        <v>19692</v>
      </c>
      <c r="D11" s="205">
        <f t="shared" ref="D11:D43" si="0">B11+C11</f>
        <v>27409</v>
      </c>
      <c r="E11" s="197">
        <v>91763</v>
      </c>
      <c r="F11" s="197">
        <v>123777</v>
      </c>
      <c r="G11" s="205">
        <f t="shared" ref="G11:G42" si="1">E11+F11</f>
        <v>215540</v>
      </c>
      <c r="H11" s="197">
        <f t="shared" ref="H11:H18" si="2">B11+E11</f>
        <v>99480</v>
      </c>
      <c r="I11" s="197">
        <f t="shared" ref="I11:I18" si="3">C11+F11</f>
        <v>143469</v>
      </c>
      <c r="J11" s="205">
        <f t="shared" ref="J11:J43" si="4">H11+I11</f>
        <v>242949</v>
      </c>
      <c r="K11" s="198" t="s">
        <v>190</v>
      </c>
    </row>
    <row r="12" spans="1:16" ht="19.5" customHeight="1" thickTop="1" thickBot="1" x14ac:dyDescent="0.25">
      <c r="A12" s="183" t="s">
        <v>9</v>
      </c>
      <c r="B12" s="194">
        <v>18738</v>
      </c>
      <c r="C12" s="194">
        <v>30282</v>
      </c>
      <c r="D12" s="204">
        <f t="shared" si="0"/>
        <v>49020</v>
      </c>
      <c r="E12" s="194">
        <v>60895</v>
      </c>
      <c r="F12" s="194">
        <v>70642</v>
      </c>
      <c r="G12" s="204">
        <f t="shared" si="1"/>
        <v>131537</v>
      </c>
      <c r="H12" s="194">
        <f t="shared" si="2"/>
        <v>79633</v>
      </c>
      <c r="I12" s="194">
        <f>C12+F12</f>
        <v>100924</v>
      </c>
      <c r="J12" s="204">
        <f t="shared" si="4"/>
        <v>180557</v>
      </c>
      <c r="K12" s="195" t="s">
        <v>10</v>
      </c>
    </row>
    <row r="13" spans="1:16" ht="19.5" customHeight="1" thickTop="1" thickBot="1" x14ac:dyDescent="0.25">
      <c r="A13" s="196" t="s">
        <v>74</v>
      </c>
      <c r="B13" s="197">
        <v>57667</v>
      </c>
      <c r="C13" s="197">
        <v>69866</v>
      </c>
      <c r="D13" s="205">
        <f t="shared" si="0"/>
        <v>127533</v>
      </c>
      <c r="E13" s="197">
        <v>61656</v>
      </c>
      <c r="F13" s="197">
        <v>67428</v>
      </c>
      <c r="G13" s="205">
        <f t="shared" si="1"/>
        <v>129084</v>
      </c>
      <c r="H13" s="197">
        <f t="shared" si="2"/>
        <v>119323</v>
      </c>
      <c r="I13" s="197">
        <f t="shared" si="3"/>
        <v>137294</v>
      </c>
      <c r="J13" s="205">
        <f t="shared" si="4"/>
        <v>256617</v>
      </c>
      <c r="K13" s="198" t="s">
        <v>76</v>
      </c>
    </row>
    <row r="14" spans="1:16" ht="19.5" customHeight="1" thickTop="1" thickBot="1" x14ac:dyDescent="0.25">
      <c r="A14" s="183" t="s">
        <v>175</v>
      </c>
      <c r="B14" s="194">
        <v>1673</v>
      </c>
      <c r="C14" s="194">
        <v>3127</v>
      </c>
      <c r="D14" s="204">
        <f t="shared" si="0"/>
        <v>4800</v>
      </c>
      <c r="E14" s="194">
        <v>33792</v>
      </c>
      <c r="F14" s="194">
        <v>44265</v>
      </c>
      <c r="G14" s="204">
        <f t="shared" si="1"/>
        <v>78057</v>
      </c>
      <c r="H14" s="194">
        <f t="shared" si="2"/>
        <v>35465</v>
      </c>
      <c r="I14" s="194">
        <f t="shared" si="3"/>
        <v>47392</v>
      </c>
      <c r="J14" s="204">
        <f t="shared" si="4"/>
        <v>82857</v>
      </c>
      <c r="K14" s="195"/>
    </row>
    <row r="15" spans="1:16" ht="19.5" customHeight="1" thickTop="1" thickBot="1" x14ac:dyDescent="0.25">
      <c r="A15" s="196" t="s">
        <v>19</v>
      </c>
      <c r="B15" s="197">
        <v>21311</v>
      </c>
      <c r="C15" s="197">
        <v>36095</v>
      </c>
      <c r="D15" s="205">
        <f t="shared" si="0"/>
        <v>57406</v>
      </c>
      <c r="E15" s="197">
        <v>43044</v>
      </c>
      <c r="F15" s="197">
        <v>61845</v>
      </c>
      <c r="G15" s="205">
        <f t="shared" si="1"/>
        <v>104889</v>
      </c>
      <c r="H15" s="197">
        <f t="shared" si="2"/>
        <v>64355</v>
      </c>
      <c r="I15" s="197">
        <f t="shared" si="3"/>
        <v>97940</v>
      </c>
      <c r="J15" s="205">
        <f t="shared" si="4"/>
        <v>162295</v>
      </c>
      <c r="K15" s="198" t="s">
        <v>143</v>
      </c>
    </row>
    <row r="16" spans="1:16" ht="19.5" customHeight="1" thickTop="1" thickBot="1" x14ac:dyDescent="0.25">
      <c r="A16" s="183" t="s">
        <v>82</v>
      </c>
      <c r="B16" s="194">
        <v>22038</v>
      </c>
      <c r="C16" s="194">
        <v>25575</v>
      </c>
      <c r="D16" s="204">
        <f t="shared" si="0"/>
        <v>47613</v>
      </c>
      <c r="E16" s="194">
        <v>78686</v>
      </c>
      <c r="F16" s="194">
        <v>96069</v>
      </c>
      <c r="G16" s="204">
        <f t="shared" si="1"/>
        <v>174755</v>
      </c>
      <c r="H16" s="194">
        <f t="shared" si="2"/>
        <v>100724</v>
      </c>
      <c r="I16" s="194">
        <f t="shared" si="3"/>
        <v>121644</v>
      </c>
      <c r="J16" s="204">
        <f t="shared" si="4"/>
        <v>222368</v>
      </c>
      <c r="K16" s="195" t="s">
        <v>144</v>
      </c>
    </row>
    <row r="17" spans="1:18" ht="19.5" customHeight="1" thickTop="1" thickBot="1" x14ac:dyDescent="0.25">
      <c r="A17" s="196" t="s">
        <v>75</v>
      </c>
      <c r="B17" s="197">
        <v>39607</v>
      </c>
      <c r="C17" s="197">
        <v>59046</v>
      </c>
      <c r="D17" s="205">
        <f t="shared" si="0"/>
        <v>98653</v>
      </c>
      <c r="E17" s="197">
        <v>31300</v>
      </c>
      <c r="F17" s="197">
        <v>40005</v>
      </c>
      <c r="G17" s="205">
        <f t="shared" si="1"/>
        <v>71305</v>
      </c>
      <c r="H17" s="197">
        <f t="shared" si="2"/>
        <v>70907</v>
      </c>
      <c r="I17" s="197">
        <f t="shared" si="3"/>
        <v>99051</v>
      </c>
      <c r="J17" s="205">
        <f t="shared" si="4"/>
        <v>169958</v>
      </c>
      <c r="K17" s="198" t="s">
        <v>78</v>
      </c>
    </row>
    <row r="18" spans="1:18" ht="19.5" customHeight="1" thickTop="1" thickBot="1" x14ac:dyDescent="0.25">
      <c r="A18" s="183" t="s">
        <v>16</v>
      </c>
      <c r="B18" s="194">
        <v>7275</v>
      </c>
      <c r="C18" s="194">
        <v>11255</v>
      </c>
      <c r="D18" s="204">
        <f t="shared" si="0"/>
        <v>18530</v>
      </c>
      <c r="E18" s="194">
        <v>54831</v>
      </c>
      <c r="F18" s="194">
        <v>78099</v>
      </c>
      <c r="G18" s="204">
        <f t="shared" si="1"/>
        <v>132930</v>
      </c>
      <c r="H18" s="194">
        <f t="shared" si="2"/>
        <v>62106</v>
      </c>
      <c r="I18" s="194">
        <f t="shared" si="3"/>
        <v>89354</v>
      </c>
      <c r="J18" s="204">
        <f t="shared" si="4"/>
        <v>151460</v>
      </c>
      <c r="K18" s="195" t="s">
        <v>79</v>
      </c>
    </row>
    <row r="19" spans="1:18" ht="19.5" customHeight="1" thickTop="1" thickBot="1" x14ac:dyDescent="0.25">
      <c r="A19" s="196" t="s">
        <v>11</v>
      </c>
      <c r="B19" s="197">
        <v>23960</v>
      </c>
      <c r="C19" s="197">
        <v>47705</v>
      </c>
      <c r="D19" s="205">
        <f t="shared" si="0"/>
        <v>71665</v>
      </c>
      <c r="E19" s="197">
        <v>12296</v>
      </c>
      <c r="F19" s="197">
        <v>14821</v>
      </c>
      <c r="G19" s="205">
        <f t="shared" si="1"/>
        <v>27117</v>
      </c>
      <c r="H19" s="197">
        <f t="shared" ref="H19:H42" si="5">B19+E19</f>
        <v>36256</v>
      </c>
      <c r="I19" s="197">
        <f t="shared" ref="I19:I42" si="6">C19+F19</f>
        <v>62526</v>
      </c>
      <c r="J19" s="205">
        <f t="shared" si="4"/>
        <v>98782</v>
      </c>
      <c r="K19" s="198" t="s">
        <v>145</v>
      </c>
    </row>
    <row r="20" spans="1:18" ht="19.5" customHeight="1" thickTop="1" thickBot="1" x14ac:dyDescent="0.25">
      <c r="A20" s="183" t="s">
        <v>20</v>
      </c>
      <c r="B20" s="194">
        <v>35704</v>
      </c>
      <c r="C20" s="194">
        <v>52259</v>
      </c>
      <c r="D20" s="204">
        <f t="shared" si="0"/>
        <v>87963</v>
      </c>
      <c r="E20" s="194">
        <v>74303</v>
      </c>
      <c r="F20" s="194">
        <v>95398</v>
      </c>
      <c r="G20" s="204">
        <f t="shared" si="1"/>
        <v>169701</v>
      </c>
      <c r="H20" s="194">
        <f t="shared" si="5"/>
        <v>110007</v>
      </c>
      <c r="I20" s="194">
        <f t="shared" si="6"/>
        <v>147657</v>
      </c>
      <c r="J20" s="204">
        <f t="shared" si="4"/>
        <v>257664</v>
      </c>
      <c r="K20" s="195" t="s">
        <v>163</v>
      </c>
    </row>
    <row r="21" spans="1:18" ht="19.5" customHeight="1" thickTop="1" thickBot="1" x14ac:dyDescent="0.25">
      <c r="A21" s="199" t="s">
        <v>12</v>
      </c>
      <c r="B21" s="197">
        <v>30873</v>
      </c>
      <c r="C21" s="197">
        <v>29081</v>
      </c>
      <c r="D21" s="205">
        <f t="shared" si="0"/>
        <v>59954</v>
      </c>
      <c r="E21" s="197">
        <v>38250</v>
      </c>
      <c r="F21" s="197">
        <v>24380</v>
      </c>
      <c r="G21" s="205">
        <f t="shared" si="1"/>
        <v>62630</v>
      </c>
      <c r="H21" s="197">
        <f t="shared" si="5"/>
        <v>69123</v>
      </c>
      <c r="I21" s="197">
        <f t="shared" si="6"/>
        <v>53461</v>
      </c>
      <c r="J21" s="205">
        <f t="shared" si="4"/>
        <v>122584</v>
      </c>
      <c r="K21" s="201" t="s">
        <v>146</v>
      </c>
    </row>
    <row r="22" spans="1:18" ht="24" thickTop="1" thickBot="1" x14ac:dyDescent="0.25">
      <c r="A22" s="446" t="s">
        <v>638</v>
      </c>
      <c r="B22" s="447">
        <v>64332</v>
      </c>
      <c r="C22" s="178">
        <v>72542</v>
      </c>
      <c r="D22" s="204">
        <f t="shared" ref="D22" si="7">B22+C22</f>
        <v>136874</v>
      </c>
      <c r="E22" s="178">
        <v>55397</v>
      </c>
      <c r="F22" s="178">
        <v>59961</v>
      </c>
      <c r="G22" s="397">
        <f>B22+E22</f>
        <v>119729</v>
      </c>
      <c r="H22" s="178">
        <f>B22+E22</f>
        <v>119729</v>
      </c>
      <c r="I22" s="178">
        <f>C22+F22</f>
        <v>132503</v>
      </c>
      <c r="J22" s="450">
        <f t="shared" ref="J22" si="8">H22+I22</f>
        <v>252232</v>
      </c>
      <c r="K22" s="451" t="s">
        <v>571</v>
      </c>
    </row>
    <row r="23" spans="1:18" ht="19.5" customHeight="1" thickTop="1" thickBot="1" x14ac:dyDescent="0.25">
      <c r="A23" s="196" t="s">
        <v>187</v>
      </c>
      <c r="B23" s="197">
        <v>15214</v>
      </c>
      <c r="C23" s="197">
        <v>16536</v>
      </c>
      <c r="D23" s="205">
        <f>B23+C23</f>
        <v>31750</v>
      </c>
      <c r="E23" s="197">
        <v>60472</v>
      </c>
      <c r="F23" s="197">
        <v>78246</v>
      </c>
      <c r="G23" s="205">
        <f t="shared" si="1"/>
        <v>138718</v>
      </c>
      <c r="H23" s="197">
        <f t="shared" si="5"/>
        <v>75686</v>
      </c>
      <c r="I23" s="197">
        <f t="shared" si="6"/>
        <v>94782</v>
      </c>
      <c r="J23" s="205">
        <f t="shared" si="4"/>
        <v>170468</v>
      </c>
      <c r="K23" s="539" t="s">
        <v>191</v>
      </c>
    </row>
    <row r="24" spans="1:18" ht="19.5" customHeight="1" thickTop="1" thickBot="1" x14ac:dyDescent="0.25">
      <c r="A24" s="448" t="s">
        <v>13</v>
      </c>
      <c r="B24" s="194">
        <v>40467</v>
      </c>
      <c r="C24" s="194">
        <v>58489</v>
      </c>
      <c r="D24" s="204">
        <f t="shared" si="0"/>
        <v>98956</v>
      </c>
      <c r="E24" s="194">
        <v>70840</v>
      </c>
      <c r="F24" s="194">
        <v>93881</v>
      </c>
      <c r="G24" s="204">
        <f t="shared" si="1"/>
        <v>164721</v>
      </c>
      <c r="H24" s="194">
        <f t="shared" si="5"/>
        <v>111307</v>
      </c>
      <c r="I24" s="194">
        <f t="shared" si="6"/>
        <v>152370</v>
      </c>
      <c r="J24" s="204">
        <f t="shared" si="4"/>
        <v>263677</v>
      </c>
      <c r="K24" s="449" t="s">
        <v>147</v>
      </c>
    </row>
    <row r="25" spans="1:18" ht="19.5" customHeight="1" thickTop="1" thickBot="1" x14ac:dyDescent="0.25">
      <c r="A25" s="230" t="s">
        <v>14</v>
      </c>
      <c r="B25" s="197">
        <v>10670</v>
      </c>
      <c r="C25" s="197">
        <v>12526</v>
      </c>
      <c r="D25" s="205">
        <f t="shared" si="0"/>
        <v>23196</v>
      </c>
      <c r="E25" s="197">
        <v>27964</v>
      </c>
      <c r="F25" s="197">
        <v>17380</v>
      </c>
      <c r="G25" s="205">
        <f t="shared" si="1"/>
        <v>45344</v>
      </c>
      <c r="H25" s="197">
        <f t="shared" si="5"/>
        <v>38634</v>
      </c>
      <c r="I25" s="197">
        <f t="shared" si="6"/>
        <v>29906</v>
      </c>
      <c r="J25" s="205">
        <f t="shared" si="4"/>
        <v>68540</v>
      </c>
      <c r="K25" s="445" t="s">
        <v>148</v>
      </c>
    </row>
    <row r="26" spans="1:18" ht="19.5" customHeight="1" thickTop="1" thickBot="1" x14ac:dyDescent="0.25">
      <c r="A26" s="448" t="s">
        <v>18</v>
      </c>
      <c r="B26" s="194">
        <v>590</v>
      </c>
      <c r="C26" s="194">
        <v>685</v>
      </c>
      <c r="D26" s="204">
        <f t="shared" si="0"/>
        <v>1275</v>
      </c>
      <c r="E26" s="194">
        <v>6437</v>
      </c>
      <c r="F26" s="194">
        <v>1879</v>
      </c>
      <c r="G26" s="204">
        <f t="shared" si="1"/>
        <v>8316</v>
      </c>
      <c r="H26" s="194">
        <f t="shared" si="5"/>
        <v>7027</v>
      </c>
      <c r="I26" s="194">
        <f t="shared" si="6"/>
        <v>2564</v>
      </c>
      <c r="J26" s="204">
        <f t="shared" si="4"/>
        <v>9591</v>
      </c>
      <c r="K26" s="449" t="s">
        <v>149</v>
      </c>
    </row>
    <row r="27" spans="1:18" ht="19.5" customHeight="1" thickTop="1" thickBot="1" x14ac:dyDescent="0.25">
      <c r="A27" s="230" t="s">
        <v>593</v>
      </c>
      <c r="B27" s="197">
        <v>3416</v>
      </c>
      <c r="C27" s="197">
        <v>3769</v>
      </c>
      <c r="D27" s="205">
        <f t="shared" si="0"/>
        <v>7185</v>
      </c>
      <c r="E27" s="197">
        <v>3306</v>
      </c>
      <c r="F27" s="197">
        <v>1730</v>
      </c>
      <c r="G27" s="205">
        <f t="shared" si="1"/>
        <v>5036</v>
      </c>
      <c r="H27" s="197">
        <f t="shared" si="5"/>
        <v>6722</v>
      </c>
      <c r="I27" s="197">
        <f t="shared" si="6"/>
        <v>5499</v>
      </c>
      <c r="J27" s="205">
        <f t="shared" si="4"/>
        <v>12221</v>
      </c>
      <c r="K27" s="445" t="s">
        <v>412</v>
      </c>
    </row>
    <row r="28" spans="1:18" ht="19.5" customHeight="1" thickTop="1" thickBot="1" x14ac:dyDescent="0.25">
      <c r="A28" s="448" t="s">
        <v>17</v>
      </c>
      <c r="B28" s="194">
        <v>1491</v>
      </c>
      <c r="C28" s="194">
        <v>2045</v>
      </c>
      <c r="D28" s="204">
        <f t="shared" si="0"/>
        <v>3536</v>
      </c>
      <c r="E28" s="194">
        <v>2874</v>
      </c>
      <c r="F28" s="194">
        <v>1475</v>
      </c>
      <c r="G28" s="204">
        <f t="shared" si="1"/>
        <v>4349</v>
      </c>
      <c r="H28" s="194">
        <f t="shared" si="5"/>
        <v>4365</v>
      </c>
      <c r="I28" s="194">
        <f t="shared" si="6"/>
        <v>3520</v>
      </c>
      <c r="J28" s="204">
        <f t="shared" si="4"/>
        <v>7885</v>
      </c>
      <c r="K28" s="449" t="s">
        <v>150</v>
      </c>
    </row>
    <row r="29" spans="1:18" ht="19.5" customHeight="1" thickTop="1" thickBot="1" x14ac:dyDescent="0.25">
      <c r="A29" s="230" t="s">
        <v>15</v>
      </c>
      <c r="B29" s="197">
        <v>2083</v>
      </c>
      <c r="C29" s="197">
        <v>1530</v>
      </c>
      <c r="D29" s="205">
        <f t="shared" si="0"/>
        <v>3613</v>
      </c>
      <c r="E29" s="197">
        <v>9385</v>
      </c>
      <c r="F29" s="197">
        <v>3515</v>
      </c>
      <c r="G29" s="205">
        <f t="shared" si="1"/>
        <v>12900</v>
      </c>
      <c r="H29" s="197">
        <f t="shared" si="5"/>
        <v>11468</v>
      </c>
      <c r="I29" s="197">
        <f t="shared" si="6"/>
        <v>5045</v>
      </c>
      <c r="J29" s="205">
        <f t="shared" si="4"/>
        <v>16513</v>
      </c>
      <c r="K29" s="445" t="s">
        <v>151</v>
      </c>
    </row>
    <row r="30" spans="1:18" ht="19.5" customHeight="1" thickTop="1" thickBot="1" x14ac:dyDescent="0.25">
      <c r="A30" s="189" t="s">
        <v>127</v>
      </c>
      <c r="B30" s="457">
        <v>7321</v>
      </c>
      <c r="C30" s="457">
        <v>12827</v>
      </c>
      <c r="D30" s="458">
        <f t="shared" si="0"/>
        <v>20148</v>
      </c>
      <c r="E30" s="457">
        <v>31570</v>
      </c>
      <c r="F30" s="457">
        <v>46630</v>
      </c>
      <c r="G30" s="458">
        <f t="shared" si="1"/>
        <v>78200</v>
      </c>
      <c r="H30" s="457">
        <f t="shared" si="5"/>
        <v>38891</v>
      </c>
      <c r="I30" s="457">
        <f t="shared" si="6"/>
        <v>59457</v>
      </c>
      <c r="J30" s="458">
        <f t="shared" si="4"/>
        <v>98348</v>
      </c>
      <c r="K30" s="459" t="s">
        <v>135</v>
      </c>
      <c r="R30" s="480" t="s">
        <v>653</v>
      </c>
    </row>
    <row r="31" spans="1:18" ht="19.5" customHeight="1" thickTop="1" x14ac:dyDescent="0.2">
      <c r="A31" s="285" t="s">
        <v>176</v>
      </c>
      <c r="B31" s="274">
        <v>28554</v>
      </c>
      <c r="C31" s="274">
        <v>38466</v>
      </c>
      <c r="D31" s="211">
        <f t="shared" si="0"/>
        <v>67020</v>
      </c>
      <c r="E31" s="274">
        <v>27126</v>
      </c>
      <c r="F31" s="274">
        <v>38665</v>
      </c>
      <c r="G31" s="211">
        <f t="shared" si="1"/>
        <v>65791</v>
      </c>
      <c r="H31" s="274">
        <f t="shared" si="5"/>
        <v>55680</v>
      </c>
      <c r="I31" s="274">
        <f t="shared" si="6"/>
        <v>77131</v>
      </c>
      <c r="J31" s="211">
        <f t="shared" si="4"/>
        <v>132811</v>
      </c>
      <c r="K31" s="286" t="s">
        <v>136</v>
      </c>
    </row>
    <row r="32" spans="1:18" ht="19.5" customHeight="1" thickBot="1" x14ac:dyDescent="0.25">
      <c r="A32" s="448" t="s">
        <v>188</v>
      </c>
      <c r="B32" s="194">
        <v>73363</v>
      </c>
      <c r="C32" s="194">
        <v>118529</v>
      </c>
      <c r="D32" s="204">
        <f t="shared" si="0"/>
        <v>191892</v>
      </c>
      <c r="E32" s="194">
        <v>20309</v>
      </c>
      <c r="F32" s="194">
        <v>29296</v>
      </c>
      <c r="G32" s="204">
        <f t="shared" si="1"/>
        <v>49605</v>
      </c>
      <c r="H32" s="194">
        <f t="shared" si="5"/>
        <v>93672</v>
      </c>
      <c r="I32" s="194">
        <f t="shared" si="6"/>
        <v>147825</v>
      </c>
      <c r="J32" s="204">
        <f t="shared" si="4"/>
        <v>241497</v>
      </c>
      <c r="K32" s="449" t="s">
        <v>192</v>
      </c>
    </row>
    <row r="33" spans="1:12" ht="19.5" customHeight="1" thickTop="1" thickBot="1" x14ac:dyDescent="0.25">
      <c r="A33" s="230" t="s">
        <v>594</v>
      </c>
      <c r="B33" s="197">
        <v>78528</v>
      </c>
      <c r="C33" s="197">
        <v>124081</v>
      </c>
      <c r="D33" s="205">
        <f t="shared" si="0"/>
        <v>202609</v>
      </c>
      <c r="E33" s="197">
        <v>14142</v>
      </c>
      <c r="F33" s="197">
        <v>24233</v>
      </c>
      <c r="G33" s="205">
        <f t="shared" si="1"/>
        <v>38375</v>
      </c>
      <c r="H33" s="197">
        <f t="shared" si="5"/>
        <v>92670</v>
      </c>
      <c r="I33" s="197">
        <f t="shared" si="6"/>
        <v>148314</v>
      </c>
      <c r="J33" s="205">
        <f t="shared" si="4"/>
        <v>240984</v>
      </c>
      <c r="K33" s="445" t="s">
        <v>488</v>
      </c>
    </row>
    <row r="34" spans="1:12" ht="19.5" customHeight="1" thickTop="1" thickBot="1" x14ac:dyDescent="0.25">
      <c r="A34" s="448" t="s">
        <v>595</v>
      </c>
      <c r="B34" s="194">
        <v>11124</v>
      </c>
      <c r="C34" s="194">
        <v>18647</v>
      </c>
      <c r="D34" s="204">
        <f t="shared" si="0"/>
        <v>29771</v>
      </c>
      <c r="E34" s="194">
        <v>38295</v>
      </c>
      <c r="F34" s="194">
        <v>58277</v>
      </c>
      <c r="G34" s="204">
        <f t="shared" si="1"/>
        <v>96572</v>
      </c>
      <c r="H34" s="194">
        <f t="shared" si="5"/>
        <v>49419</v>
      </c>
      <c r="I34" s="194">
        <f t="shared" si="6"/>
        <v>76924</v>
      </c>
      <c r="J34" s="204">
        <f t="shared" si="4"/>
        <v>126343</v>
      </c>
      <c r="K34" s="449" t="s">
        <v>489</v>
      </c>
    </row>
    <row r="35" spans="1:12" ht="19.5" customHeight="1" thickTop="1" thickBot="1" x14ac:dyDescent="0.25">
      <c r="A35" s="230" t="s">
        <v>495</v>
      </c>
      <c r="B35" s="197">
        <v>9973</v>
      </c>
      <c r="C35" s="197">
        <v>19214</v>
      </c>
      <c r="D35" s="205">
        <f t="shared" si="0"/>
        <v>29187</v>
      </c>
      <c r="E35" s="197">
        <v>56694</v>
      </c>
      <c r="F35" s="197">
        <v>83389</v>
      </c>
      <c r="G35" s="205">
        <f t="shared" si="1"/>
        <v>140083</v>
      </c>
      <c r="H35" s="197">
        <f t="shared" si="5"/>
        <v>66667</v>
      </c>
      <c r="I35" s="197">
        <f t="shared" si="6"/>
        <v>102603</v>
      </c>
      <c r="J35" s="205">
        <f t="shared" si="4"/>
        <v>169270</v>
      </c>
      <c r="K35" s="445" t="s">
        <v>494</v>
      </c>
    </row>
    <row r="36" spans="1:12" ht="19.5" customHeight="1" thickTop="1" thickBot="1" x14ac:dyDescent="0.25">
      <c r="A36" s="202" t="s">
        <v>596</v>
      </c>
      <c r="B36" s="178">
        <v>22538</v>
      </c>
      <c r="C36" s="178">
        <v>39298</v>
      </c>
      <c r="D36" s="204">
        <f t="shared" si="0"/>
        <v>61836</v>
      </c>
      <c r="E36" s="178">
        <v>53430</v>
      </c>
      <c r="F36" s="178">
        <v>76463</v>
      </c>
      <c r="G36" s="397">
        <f t="shared" si="1"/>
        <v>129893</v>
      </c>
      <c r="H36" s="178">
        <f t="shared" si="5"/>
        <v>75968</v>
      </c>
      <c r="I36" s="178">
        <f t="shared" si="6"/>
        <v>115761</v>
      </c>
      <c r="J36" s="397">
        <f t="shared" si="4"/>
        <v>191729</v>
      </c>
      <c r="K36" s="203" t="s">
        <v>490</v>
      </c>
    </row>
    <row r="37" spans="1:12" ht="19.5" customHeight="1" thickTop="1" thickBot="1" x14ac:dyDescent="0.25">
      <c r="A37" s="199" t="s">
        <v>189</v>
      </c>
      <c r="B37" s="200">
        <v>30766</v>
      </c>
      <c r="C37" s="200">
        <v>51599</v>
      </c>
      <c r="D37" s="205">
        <f t="shared" si="0"/>
        <v>82365</v>
      </c>
      <c r="E37" s="200">
        <v>10377</v>
      </c>
      <c r="F37" s="200">
        <v>17710</v>
      </c>
      <c r="G37" s="396">
        <f t="shared" si="1"/>
        <v>28087</v>
      </c>
      <c r="H37" s="200">
        <f t="shared" si="5"/>
        <v>41143</v>
      </c>
      <c r="I37" s="200">
        <f t="shared" si="6"/>
        <v>69309</v>
      </c>
      <c r="J37" s="396">
        <f t="shared" si="4"/>
        <v>110452</v>
      </c>
      <c r="K37" s="201" t="s">
        <v>342</v>
      </c>
    </row>
    <row r="38" spans="1:12" ht="19.5" customHeight="1" thickTop="1" thickBot="1" x14ac:dyDescent="0.25">
      <c r="A38" s="202" t="s">
        <v>643</v>
      </c>
      <c r="B38" s="178">
        <v>25591</v>
      </c>
      <c r="C38" s="178">
        <v>35879</v>
      </c>
      <c r="D38" s="204">
        <f t="shared" si="0"/>
        <v>61470</v>
      </c>
      <c r="E38" s="178">
        <v>5271</v>
      </c>
      <c r="F38" s="178">
        <v>8906</v>
      </c>
      <c r="G38" s="397">
        <f t="shared" si="1"/>
        <v>14177</v>
      </c>
      <c r="H38" s="178">
        <f t="shared" si="5"/>
        <v>30862</v>
      </c>
      <c r="I38" s="178">
        <f t="shared" si="6"/>
        <v>44785</v>
      </c>
      <c r="J38" s="397">
        <f t="shared" si="4"/>
        <v>75647</v>
      </c>
      <c r="K38" s="203" t="s">
        <v>644</v>
      </c>
    </row>
    <row r="39" spans="1:12" ht="19.5" customHeight="1" thickTop="1" thickBot="1" x14ac:dyDescent="0.25">
      <c r="A39" s="199" t="s">
        <v>647</v>
      </c>
      <c r="B39" s="200">
        <v>21809</v>
      </c>
      <c r="C39" s="200">
        <v>31911</v>
      </c>
      <c r="D39" s="205">
        <f t="shared" si="0"/>
        <v>53720</v>
      </c>
      <c r="E39" s="200">
        <v>5363</v>
      </c>
      <c r="F39" s="200">
        <v>8490</v>
      </c>
      <c r="G39" s="396">
        <f t="shared" si="1"/>
        <v>13853</v>
      </c>
      <c r="H39" s="200">
        <f t="shared" si="5"/>
        <v>27172</v>
      </c>
      <c r="I39" s="200">
        <f t="shared" si="6"/>
        <v>40401</v>
      </c>
      <c r="J39" s="396">
        <f t="shared" si="4"/>
        <v>67573</v>
      </c>
      <c r="K39" s="201" t="s">
        <v>645</v>
      </c>
    </row>
    <row r="40" spans="1:12" ht="19.5" customHeight="1" thickTop="1" thickBot="1" x14ac:dyDescent="0.25">
      <c r="A40" s="202" t="s">
        <v>655</v>
      </c>
      <c r="B40" s="178">
        <v>14523</v>
      </c>
      <c r="C40" s="178">
        <v>27343</v>
      </c>
      <c r="D40" s="204">
        <f t="shared" si="0"/>
        <v>41866</v>
      </c>
      <c r="E40" s="178">
        <v>3103</v>
      </c>
      <c r="F40" s="178">
        <v>4268</v>
      </c>
      <c r="G40" s="397">
        <f t="shared" si="1"/>
        <v>7371</v>
      </c>
      <c r="H40" s="178">
        <f t="shared" si="5"/>
        <v>17626</v>
      </c>
      <c r="I40" s="178">
        <f t="shared" si="6"/>
        <v>31611</v>
      </c>
      <c r="J40" s="397">
        <f t="shared" si="4"/>
        <v>49237</v>
      </c>
      <c r="K40" s="203" t="s">
        <v>653</v>
      </c>
    </row>
    <row r="41" spans="1:12" ht="19.5" customHeight="1" thickTop="1" thickBot="1" x14ac:dyDescent="0.25">
      <c r="A41" s="199" t="s">
        <v>591</v>
      </c>
      <c r="B41" s="200">
        <v>152</v>
      </c>
      <c r="C41" s="200">
        <v>911</v>
      </c>
      <c r="D41" s="205">
        <f t="shared" si="0"/>
        <v>1063</v>
      </c>
      <c r="E41" s="200">
        <v>1929</v>
      </c>
      <c r="F41" s="200">
        <v>1896</v>
      </c>
      <c r="G41" s="396">
        <f t="shared" si="1"/>
        <v>3825</v>
      </c>
      <c r="H41" s="200">
        <f t="shared" si="5"/>
        <v>2081</v>
      </c>
      <c r="I41" s="200">
        <f t="shared" si="6"/>
        <v>2807</v>
      </c>
      <c r="J41" s="396">
        <f t="shared" si="4"/>
        <v>4888</v>
      </c>
      <c r="K41" s="201" t="s">
        <v>592</v>
      </c>
      <c r="L41" s="155"/>
    </row>
    <row r="42" spans="1:12" ht="23.25" customHeight="1" thickTop="1" thickBot="1" x14ac:dyDescent="0.25">
      <c r="A42" s="202" t="s">
        <v>648</v>
      </c>
      <c r="B42" s="178">
        <v>7536</v>
      </c>
      <c r="C42" s="178">
        <v>20280</v>
      </c>
      <c r="D42" s="397">
        <f t="shared" si="0"/>
        <v>27816</v>
      </c>
      <c r="E42" s="178">
        <v>24908</v>
      </c>
      <c r="F42" s="178">
        <v>36555</v>
      </c>
      <c r="G42" s="397">
        <f t="shared" si="1"/>
        <v>61463</v>
      </c>
      <c r="H42" s="178">
        <f t="shared" si="5"/>
        <v>32444</v>
      </c>
      <c r="I42" s="178">
        <f t="shared" si="6"/>
        <v>56835</v>
      </c>
      <c r="J42" s="397">
        <f t="shared" si="4"/>
        <v>89279</v>
      </c>
      <c r="K42" s="203" t="s">
        <v>646</v>
      </c>
      <c r="L42" s="155"/>
    </row>
    <row r="43" spans="1:12" ht="20.25" customHeight="1" thickTop="1" x14ac:dyDescent="0.2">
      <c r="A43" s="199" t="s">
        <v>636</v>
      </c>
      <c r="B43" s="200">
        <v>19614</v>
      </c>
      <c r="C43" s="200">
        <v>32951</v>
      </c>
      <c r="D43" s="476">
        <f t="shared" si="0"/>
        <v>52565</v>
      </c>
      <c r="E43" s="200">
        <v>2078</v>
      </c>
      <c r="F43" s="200">
        <v>5268</v>
      </c>
      <c r="G43" s="396">
        <f>B43+E43</f>
        <v>21692</v>
      </c>
      <c r="H43" s="200">
        <f>B43+E43</f>
        <v>21692</v>
      </c>
      <c r="I43" s="200">
        <f>C43+F43</f>
        <v>38219</v>
      </c>
      <c r="J43" s="396">
        <f t="shared" si="4"/>
        <v>59911</v>
      </c>
      <c r="K43" s="201" t="s">
        <v>637</v>
      </c>
    </row>
    <row r="44" spans="1:12" ht="21.75" customHeight="1" x14ac:dyDescent="0.2">
      <c r="A44" s="477" t="s">
        <v>4</v>
      </c>
      <c r="B44" s="478">
        <f>SUM(B10:B43)</f>
        <v>779960</v>
      </c>
      <c r="C44" s="478">
        <f t="shared" ref="C44:J44" si="9">SUM(C10:C43)</f>
        <v>1158436</v>
      </c>
      <c r="D44" s="478">
        <f t="shared" si="9"/>
        <v>1938396</v>
      </c>
      <c r="E44" s="478">
        <f t="shared" si="9"/>
        <v>1163102</v>
      </c>
      <c r="F44" s="478">
        <f t="shared" si="9"/>
        <v>1478517</v>
      </c>
      <c r="G44" s="478">
        <f t="shared" si="9"/>
        <v>2660336</v>
      </c>
      <c r="H44" s="478">
        <f t="shared" si="9"/>
        <v>1943062</v>
      </c>
      <c r="I44" s="478">
        <f t="shared" si="9"/>
        <v>2636953</v>
      </c>
      <c r="J44" s="478">
        <f t="shared" si="9"/>
        <v>4580015</v>
      </c>
      <c r="K44" s="479" t="s">
        <v>5</v>
      </c>
    </row>
  </sheetData>
  <mergeCells count="13">
    <mergeCell ref="L1:P1"/>
    <mergeCell ref="A1:K1"/>
    <mergeCell ref="A2:K2"/>
    <mergeCell ref="A3:K3"/>
    <mergeCell ref="A4:K4"/>
    <mergeCell ref="A6:A9"/>
    <mergeCell ref="K6:K9"/>
    <mergeCell ref="B6:D6"/>
    <mergeCell ref="B7:D7"/>
    <mergeCell ref="E6:G6"/>
    <mergeCell ref="H6:J6"/>
    <mergeCell ref="E7:G7"/>
    <mergeCell ref="H7:J7"/>
  </mergeCells>
  <printOptions horizontalCentered="1" verticalCentered="1"/>
  <pageMargins left="0" right="0" top="0" bottom="0" header="0" footer="0"/>
  <pageSetup paperSize="9" scale="98" orientation="landscape" r:id="rId1"/>
  <headerFooter alignWithMargins="0">
    <oddFooter>&amp;L_x000D_&amp;1#&amp;"Calibri"&amp;10&amp;K0000FF Classification: C1 Internal - تصنيف الوثيقة داخلي</oddFooter>
  </headerFooter>
  <rowBreaks count="1" manualBreakCount="1">
    <brk id="31"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sheetPr>
  <dimension ref="A1:T41"/>
  <sheetViews>
    <sheetView showGridLines="0" rightToLeft="1" view="pageBreakPreview" topLeftCell="A21" zoomScale="87" zoomScaleNormal="100" zoomScaleSheetLayoutView="100" workbookViewId="0">
      <selection activeCell="D32" sqref="D32"/>
    </sheetView>
  </sheetViews>
  <sheetFormatPr defaultRowHeight="12.75" x14ac:dyDescent="0.2"/>
  <cols>
    <col min="1" max="1" width="3.85546875" style="20" customWidth="1"/>
    <col min="2" max="2" width="21.5703125" style="549" customWidth="1"/>
    <col min="3" max="7" width="8.42578125" style="100" customWidth="1"/>
    <col min="8" max="8" width="28.28515625" style="20" customWidth="1"/>
    <col min="9" max="9" width="3.42578125" style="99" customWidth="1"/>
    <col min="10" max="255" width="9.140625" style="20"/>
    <col min="256" max="256" width="3.140625" style="20" customWidth="1"/>
    <col min="257" max="257" width="35.7109375" style="20" customWidth="1"/>
    <col min="258" max="262" width="5.85546875" style="20" customWidth="1"/>
    <col min="263" max="263" width="35.7109375" style="20" customWidth="1"/>
    <col min="264" max="264" width="2.5703125" style="20" customWidth="1"/>
    <col min="265" max="511" width="9.140625" style="20"/>
    <col min="512" max="512" width="3.140625" style="20" customWidth="1"/>
    <col min="513" max="513" width="35.7109375" style="20" customWidth="1"/>
    <col min="514" max="518" width="5.85546875" style="20" customWidth="1"/>
    <col min="519" max="519" width="35.7109375" style="20" customWidth="1"/>
    <col min="520" max="520" width="2.5703125" style="20" customWidth="1"/>
    <col min="521" max="767" width="9.140625" style="20"/>
    <col min="768" max="768" width="3.140625" style="20" customWidth="1"/>
    <col min="769" max="769" width="35.7109375" style="20" customWidth="1"/>
    <col min="770" max="774" width="5.85546875" style="20" customWidth="1"/>
    <col min="775" max="775" width="35.7109375" style="20" customWidth="1"/>
    <col min="776" max="776" width="2.5703125" style="20" customWidth="1"/>
    <col min="777" max="1023" width="9.140625" style="20"/>
    <col min="1024" max="1024" width="3.140625" style="20" customWidth="1"/>
    <col min="1025" max="1025" width="35.7109375" style="20" customWidth="1"/>
    <col min="1026" max="1030" width="5.85546875" style="20" customWidth="1"/>
    <col min="1031" max="1031" width="35.7109375" style="20" customWidth="1"/>
    <col min="1032" max="1032" width="2.5703125" style="20" customWidth="1"/>
    <col min="1033" max="1279" width="9.140625" style="20"/>
    <col min="1280" max="1280" width="3.140625" style="20" customWidth="1"/>
    <col min="1281" max="1281" width="35.7109375" style="20" customWidth="1"/>
    <col min="1282" max="1286" width="5.85546875" style="20" customWidth="1"/>
    <col min="1287" max="1287" width="35.7109375" style="20" customWidth="1"/>
    <col min="1288" max="1288" width="2.5703125" style="20" customWidth="1"/>
    <col min="1289" max="1535" width="9.140625" style="20"/>
    <col min="1536" max="1536" width="3.140625" style="20" customWidth="1"/>
    <col min="1537" max="1537" width="35.7109375" style="20" customWidth="1"/>
    <col min="1538" max="1542" width="5.85546875" style="20" customWidth="1"/>
    <col min="1543" max="1543" width="35.7109375" style="20" customWidth="1"/>
    <col min="1544" max="1544" width="2.5703125" style="20" customWidth="1"/>
    <col min="1545" max="1791" width="9.140625" style="20"/>
    <col min="1792" max="1792" width="3.140625" style="20" customWidth="1"/>
    <col min="1793" max="1793" width="35.7109375" style="20" customWidth="1"/>
    <col min="1794" max="1798" width="5.85546875" style="20" customWidth="1"/>
    <col min="1799" max="1799" width="35.7109375" style="20" customWidth="1"/>
    <col min="1800" max="1800" width="2.5703125" style="20" customWidth="1"/>
    <col min="1801" max="2047" width="9.140625" style="20"/>
    <col min="2048" max="2048" width="3.140625" style="20" customWidth="1"/>
    <col min="2049" max="2049" width="35.7109375" style="20" customWidth="1"/>
    <col min="2050" max="2054" width="5.85546875" style="20" customWidth="1"/>
    <col min="2055" max="2055" width="35.7109375" style="20" customWidth="1"/>
    <col min="2056" max="2056" width="2.5703125" style="20" customWidth="1"/>
    <col min="2057" max="2303" width="9.140625" style="20"/>
    <col min="2304" max="2304" width="3.140625" style="20" customWidth="1"/>
    <col min="2305" max="2305" width="35.7109375" style="20" customWidth="1"/>
    <col min="2306" max="2310" width="5.85546875" style="20" customWidth="1"/>
    <col min="2311" max="2311" width="35.7109375" style="20" customWidth="1"/>
    <col min="2312" max="2312" width="2.5703125" style="20" customWidth="1"/>
    <col min="2313" max="2559" width="9.140625" style="20"/>
    <col min="2560" max="2560" width="3.140625" style="20" customWidth="1"/>
    <col min="2561" max="2561" width="35.7109375" style="20" customWidth="1"/>
    <col min="2562" max="2566" width="5.85546875" style="20" customWidth="1"/>
    <col min="2567" max="2567" width="35.7109375" style="20" customWidth="1"/>
    <col min="2568" max="2568" width="2.5703125" style="20" customWidth="1"/>
    <col min="2569" max="2815" width="9.140625" style="20"/>
    <col min="2816" max="2816" width="3.140625" style="20" customWidth="1"/>
    <col min="2817" max="2817" width="35.7109375" style="20" customWidth="1"/>
    <col min="2818" max="2822" width="5.85546875" style="20" customWidth="1"/>
    <col min="2823" max="2823" width="35.7109375" style="20" customWidth="1"/>
    <col min="2824" max="2824" width="2.5703125" style="20" customWidth="1"/>
    <col min="2825" max="3071" width="9.140625" style="20"/>
    <col min="3072" max="3072" width="3.140625" style="20" customWidth="1"/>
    <col min="3073" max="3073" width="35.7109375" style="20" customWidth="1"/>
    <col min="3074" max="3078" width="5.85546875" style="20" customWidth="1"/>
    <col min="3079" max="3079" width="35.7109375" style="20" customWidth="1"/>
    <col min="3080" max="3080" width="2.5703125" style="20" customWidth="1"/>
    <col min="3081" max="3327" width="9.140625" style="20"/>
    <col min="3328" max="3328" width="3.140625" style="20" customWidth="1"/>
    <col min="3329" max="3329" width="35.7109375" style="20" customWidth="1"/>
    <col min="3330" max="3334" width="5.85546875" style="20" customWidth="1"/>
    <col min="3335" max="3335" width="35.7109375" style="20" customWidth="1"/>
    <col min="3336" max="3336" width="2.5703125" style="20" customWidth="1"/>
    <col min="3337" max="3583" width="9.140625" style="20"/>
    <col min="3584" max="3584" width="3.140625" style="20" customWidth="1"/>
    <col min="3585" max="3585" width="35.7109375" style="20" customWidth="1"/>
    <col min="3586" max="3590" width="5.85546875" style="20" customWidth="1"/>
    <col min="3591" max="3591" width="35.7109375" style="20" customWidth="1"/>
    <col min="3592" max="3592" width="2.5703125" style="20" customWidth="1"/>
    <col min="3593" max="3839" width="9.140625" style="20"/>
    <col min="3840" max="3840" width="3.140625" style="20" customWidth="1"/>
    <col min="3841" max="3841" width="35.7109375" style="20" customWidth="1"/>
    <col min="3842" max="3846" width="5.85546875" style="20" customWidth="1"/>
    <col min="3847" max="3847" width="35.7109375" style="20" customWidth="1"/>
    <col min="3848" max="3848" width="2.5703125" style="20" customWidth="1"/>
    <col min="3849" max="4095" width="9.140625" style="20"/>
    <col min="4096" max="4096" width="3.140625" style="20" customWidth="1"/>
    <col min="4097" max="4097" width="35.7109375" style="20" customWidth="1"/>
    <col min="4098" max="4102" width="5.85546875" style="20" customWidth="1"/>
    <col min="4103" max="4103" width="35.7109375" style="20" customWidth="1"/>
    <col min="4104" max="4104" width="2.5703125" style="20" customWidth="1"/>
    <col min="4105" max="4351" width="9.140625" style="20"/>
    <col min="4352" max="4352" width="3.140625" style="20" customWidth="1"/>
    <col min="4353" max="4353" width="35.7109375" style="20" customWidth="1"/>
    <col min="4354" max="4358" width="5.85546875" style="20" customWidth="1"/>
    <col min="4359" max="4359" width="35.7109375" style="20" customWidth="1"/>
    <col min="4360" max="4360" width="2.5703125" style="20" customWidth="1"/>
    <col min="4361" max="4607" width="9.140625" style="20"/>
    <col min="4608" max="4608" width="3.140625" style="20" customWidth="1"/>
    <col min="4609" max="4609" width="35.7109375" style="20" customWidth="1"/>
    <col min="4610" max="4614" width="5.85546875" style="20" customWidth="1"/>
    <col min="4615" max="4615" width="35.7109375" style="20" customWidth="1"/>
    <col min="4616" max="4616" width="2.5703125" style="20" customWidth="1"/>
    <col min="4617" max="4863" width="9.140625" style="20"/>
    <col min="4864" max="4864" width="3.140625" style="20" customWidth="1"/>
    <col min="4865" max="4865" width="35.7109375" style="20" customWidth="1"/>
    <col min="4866" max="4870" width="5.85546875" style="20" customWidth="1"/>
    <col min="4871" max="4871" width="35.7109375" style="20" customWidth="1"/>
    <col min="4872" max="4872" width="2.5703125" style="20" customWidth="1"/>
    <col min="4873" max="5119" width="9.140625" style="20"/>
    <col min="5120" max="5120" width="3.140625" style="20" customWidth="1"/>
    <col min="5121" max="5121" width="35.7109375" style="20" customWidth="1"/>
    <col min="5122" max="5126" width="5.85546875" style="20" customWidth="1"/>
    <col min="5127" max="5127" width="35.7109375" style="20" customWidth="1"/>
    <col min="5128" max="5128" width="2.5703125" style="20" customWidth="1"/>
    <col min="5129" max="5375" width="9.140625" style="20"/>
    <col min="5376" max="5376" width="3.140625" style="20" customWidth="1"/>
    <col min="5377" max="5377" width="35.7109375" style="20" customWidth="1"/>
    <col min="5378" max="5382" width="5.85546875" style="20" customWidth="1"/>
    <col min="5383" max="5383" width="35.7109375" style="20" customWidth="1"/>
    <col min="5384" max="5384" width="2.5703125" style="20" customWidth="1"/>
    <col min="5385" max="5631" width="9.140625" style="20"/>
    <col min="5632" max="5632" width="3.140625" style="20" customWidth="1"/>
    <col min="5633" max="5633" width="35.7109375" style="20" customWidth="1"/>
    <col min="5634" max="5638" width="5.85546875" style="20" customWidth="1"/>
    <col min="5639" max="5639" width="35.7109375" style="20" customWidth="1"/>
    <col min="5640" max="5640" width="2.5703125" style="20" customWidth="1"/>
    <col min="5641" max="5887" width="9.140625" style="20"/>
    <col min="5888" max="5888" width="3.140625" style="20" customWidth="1"/>
    <col min="5889" max="5889" width="35.7109375" style="20" customWidth="1"/>
    <col min="5890" max="5894" width="5.85546875" style="20" customWidth="1"/>
    <col min="5895" max="5895" width="35.7109375" style="20" customWidth="1"/>
    <col min="5896" max="5896" width="2.5703125" style="20" customWidth="1"/>
    <col min="5897" max="6143" width="9.140625" style="20"/>
    <col min="6144" max="6144" width="3.140625" style="20" customWidth="1"/>
    <col min="6145" max="6145" width="35.7109375" style="20" customWidth="1"/>
    <col min="6146" max="6150" width="5.85546875" style="20" customWidth="1"/>
    <col min="6151" max="6151" width="35.7109375" style="20" customWidth="1"/>
    <col min="6152" max="6152" width="2.5703125" style="20" customWidth="1"/>
    <col min="6153" max="6399" width="9.140625" style="20"/>
    <col min="6400" max="6400" width="3.140625" style="20" customWidth="1"/>
    <col min="6401" max="6401" width="35.7109375" style="20" customWidth="1"/>
    <col min="6402" max="6406" width="5.85546875" style="20" customWidth="1"/>
    <col min="6407" max="6407" width="35.7109375" style="20" customWidth="1"/>
    <col min="6408" max="6408" width="2.5703125" style="20" customWidth="1"/>
    <col min="6409" max="6655" width="9.140625" style="20"/>
    <col min="6656" max="6656" width="3.140625" style="20" customWidth="1"/>
    <col min="6657" max="6657" width="35.7109375" style="20" customWidth="1"/>
    <col min="6658" max="6662" width="5.85546875" style="20" customWidth="1"/>
    <col min="6663" max="6663" width="35.7109375" style="20" customWidth="1"/>
    <col min="6664" max="6664" width="2.5703125" style="20" customWidth="1"/>
    <col min="6665" max="6911" width="9.140625" style="20"/>
    <col min="6912" max="6912" width="3.140625" style="20" customWidth="1"/>
    <col min="6913" max="6913" width="35.7109375" style="20" customWidth="1"/>
    <col min="6914" max="6918" width="5.85546875" style="20" customWidth="1"/>
    <col min="6919" max="6919" width="35.7109375" style="20" customWidth="1"/>
    <col min="6920" max="6920" width="2.5703125" style="20" customWidth="1"/>
    <col min="6921" max="7167" width="9.140625" style="20"/>
    <col min="7168" max="7168" width="3.140625" style="20" customWidth="1"/>
    <col min="7169" max="7169" width="35.7109375" style="20" customWidth="1"/>
    <col min="7170" max="7174" width="5.85546875" style="20" customWidth="1"/>
    <col min="7175" max="7175" width="35.7109375" style="20" customWidth="1"/>
    <col min="7176" max="7176" width="2.5703125" style="20" customWidth="1"/>
    <col min="7177" max="7423" width="9.140625" style="20"/>
    <col min="7424" max="7424" width="3.140625" style="20" customWidth="1"/>
    <col min="7425" max="7425" width="35.7109375" style="20" customWidth="1"/>
    <col min="7426" max="7430" width="5.85546875" style="20" customWidth="1"/>
    <col min="7431" max="7431" width="35.7109375" style="20" customWidth="1"/>
    <col min="7432" max="7432" width="2.5703125" style="20" customWidth="1"/>
    <col min="7433" max="7679" width="9.140625" style="20"/>
    <col min="7680" max="7680" width="3.140625" style="20" customWidth="1"/>
    <col min="7681" max="7681" width="35.7109375" style="20" customWidth="1"/>
    <col min="7682" max="7686" width="5.85546875" style="20" customWidth="1"/>
    <col min="7687" max="7687" width="35.7109375" style="20" customWidth="1"/>
    <col min="7688" max="7688" width="2.5703125" style="20" customWidth="1"/>
    <col min="7689" max="7935" width="9.140625" style="20"/>
    <col min="7936" max="7936" width="3.140625" style="20" customWidth="1"/>
    <col min="7937" max="7937" width="35.7109375" style="20" customWidth="1"/>
    <col min="7938" max="7942" width="5.85546875" style="20" customWidth="1"/>
    <col min="7943" max="7943" width="35.7109375" style="20" customWidth="1"/>
    <col min="7944" max="7944" width="2.5703125" style="20" customWidth="1"/>
    <col min="7945" max="8191" width="9.140625" style="20"/>
    <col min="8192" max="8192" width="3.140625" style="20" customWidth="1"/>
    <col min="8193" max="8193" width="35.7109375" style="20" customWidth="1"/>
    <col min="8194" max="8198" width="5.85546875" style="20" customWidth="1"/>
    <col min="8199" max="8199" width="35.7109375" style="20" customWidth="1"/>
    <col min="8200" max="8200" width="2.5703125" style="20" customWidth="1"/>
    <col min="8201" max="8447" width="9.140625" style="20"/>
    <col min="8448" max="8448" width="3.140625" style="20" customWidth="1"/>
    <col min="8449" max="8449" width="35.7109375" style="20" customWidth="1"/>
    <col min="8450" max="8454" width="5.85546875" style="20" customWidth="1"/>
    <col min="8455" max="8455" width="35.7109375" style="20" customWidth="1"/>
    <col min="8456" max="8456" width="2.5703125" style="20" customWidth="1"/>
    <col min="8457" max="8703" width="9.140625" style="20"/>
    <col min="8704" max="8704" width="3.140625" style="20" customWidth="1"/>
    <col min="8705" max="8705" width="35.7109375" style="20" customWidth="1"/>
    <col min="8706" max="8710" width="5.85546875" style="20" customWidth="1"/>
    <col min="8711" max="8711" width="35.7109375" style="20" customWidth="1"/>
    <col min="8712" max="8712" width="2.5703125" style="20" customWidth="1"/>
    <col min="8713" max="8959" width="9.140625" style="20"/>
    <col min="8960" max="8960" width="3.140625" style="20" customWidth="1"/>
    <col min="8961" max="8961" width="35.7109375" style="20" customWidth="1"/>
    <col min="8962" max="8966" width="5.85546875" style="20" customWidth="1"/>
    <col min="8967" max="8967" width="35.7109375" style="20" customWidth="1"/>
    <col min="8968" max="8968" width="2.5703125" style="20" customWidth="1"/>
    <col min="8969" max="9215" width="9.140625" style="20"/>
    <col min="9216" max="9216" width="3.140625" style="20" customWidth="1"/>
    <col min="9217" max="9217" width="35.7109375" style="20" customWidth="1"/>
    <col min="9218" max="9222" width="5.85546875" style="20" customWidth="1"/>
    <col min="9223" max="9223" width="35.7109375" style="20" customWidth="1"/>
    <col min="9224" max="9224" width="2.5703125" style="20" customWidth="1"/>
    <col min="9225" max="9471" width="9.140625" style="20"/>
    <col min="9472" max="9472" width="3.140625" style="20" customWidth="1"/>
    <col min="9473" max="9473" width="35.7109375" style="20" customWidth="1"/>
    <col min="9474" max="9478" width="5.85546875" style="20" customWidth="1"/>
    <col min="9479" max="9479" width="35.7109375" style="20" customWidth="1"/>
    <col min="9480" max="9480" width="2.5703125" style="20" customWidth="1"/>
    <col min="9481" max="9727" width="9.140625" style="20"/>
    <col min="9728" max="9728" width="3.140625" style="20" customWidth="1"/>
    <col min="9729" max="9729" width="35.7109375" style="20" customWidth="1"/>
    <col min="9730" max="9734" width="5.85546875" style="20" customWidth="1"/>
    <col min="9735" max="9735" width="35.7109375" style="20" customWidth="1"/>
    <col min="9736" max="9736" width="2.5703125" style="20" customWidth="1"/>
    <col min="9737" max="9983" width="9.140625" style="20"/>
    <col min="9984" max="9984" width="3.140625" style="20" customWidth="1"/>
    <col min="9985" max="9985" width="35.7109375" style="20" customWidth="1"/>
    <col min="9986" max="9990" width="5.85546875" style="20" customWidth="1"/>
    <col min="9991" max="9991" width="35.7109375" style="20" customWidth="1"/>
    <col min="9992" max="9992" width="2.5703125" style="20" customWidth="1"/>
    <col min="9993" max="10239" width="9.140625" style="20"/>
    <col min="10240" max="10240" width="3.140625" style="20" customWidth="1"/>
    <col min="10241" max="10241" width="35.7109375" style="20" customWidth="1"/>
    <col min="10242" max="10246" width="5.85546875" style="20" customWidth="1"/>
    <col min="10247" max="10247" width="35.7109375" style="20" customWidth="1"/>
    <col min="10248" max="10248" width="2.5703125" style="20" customWidth="1"/>
    <col min="10249" max="10495" width="9.140625" style="20"/>
    <col min="10496" max="10496" width="3.140625" style="20" customWidth="1"/>
    <col min="10497" max="10497" width="35.7109375" style="20" customWidth="1"/>
    <col min="10498" max="10502" width="5.85546875" style="20" customWidth="1"/>
    <col min="10503" max="10503" width="35.7109375" style="20" customWidth="1"/>
    <col min="10504" max="10504" width="2.5703125" style="20" customWidth="1"/>
    <col min="10505" max="10751" width="9.140625" style="20"/>
    <col min="10752" max="10752" width="3.140625" style="20" customWidth="1"/>
    <col min="10753" max="10753" width="35.7109375" style="20" customWidth="1"/>
    <col min="10754" max="10758" width="5.85546875" style="20" customWidth="1"/>
    <col min="10759" max="10759" width="35.7109375" style="20" customWidth="1"/>
    <col min="10760" max="10760" width="2.5703125" style="20" customWidth="1"/>
    <col min="10761" max="11007" width="9.140625" style="20"/>
    <col min="11008" max="11008" width="3.140625" style="20" customWidth="1"/>
    <col min="11009" max="11009" width="35.7109375" style="20" customWidth="1"/>
    <col min="11010" max="11014" width="5.85546875" style="20" customWidth="1"/>
    <col min="11015" max="11015" width="35.7109375" style="20" customWidth="1"/>
    <col min="11016" max="11016" width="2.5703125" style="20" customWidth="1"/>
    <col min="11017" max="11263" width="9.140625" style="20"/>
    <col min="11264" max="11264" width="3.140625" style="20" customWidth="1"/>
    <col min="11265" max="11265" width="35.7109375" style="20" customWidth="1"/>
    <col min="11266" max="11270" width="5.85546875" style="20" customWidth="1"/>
    <col min="11271" max="11271" width="35.7109375" style="20" customWidth="1"/>
    <col min="11272" max="11272" width="2.5703125" style="20" customWidth="1"/>
    <col min="11273" max="11519" width="9.140625" style="20"/>
    <col min="11520" max="11520" width="3.140625" style="20" customWidth="1"/>
    <col min="11521" max="11521" width="35.7109375" style="20" customWidth="1"/>
    <col min="11522" max="11526" width="5.85546875" style="20" customWidth="1"/>
    <col min="11527" max="11527" width="35.7109375" style="20" customWidth="1"/>
    <col min="11528" max="11528" width="2.5703125" style="20" customWidth="1"/>
    <col min="11529" max="11775" width="9.140625" style="20"/>
    <col min="11776" max="11776" width="3.140625" style="20" customWidth="1"/>
    <col min="11777" max="11777" width="35.7109375" style="20" customWidth="1"/>
    <col min="11778" max="11782" width="5.85546875" style="20" customWidth="1"/>
    <col min="11783" max="11783" width="35.7109375" style="20" customWidth="1"/>
    <col min="11784" max="11784" width="2.5703125" style="20" customWidth="1"/>
    <col min="11785" max="12031" width="9.140625" style="20"/>
    <col min="12032" max="12032" width="3.140625" style="20" customWidth="1"/>
    <col min="12033" max="12033" width="35.7109375" style="20" customWidth="1"/>
    <col min="12034" max="12038" width="5.85546875" style="20" customWidth="1"/>
    <col min="12039" max="12039" width="35.7109375" style="20" customWidth="1"/>
    <col min="12040" max="12040" width="2.5703125" style="20" customWidth="1"/>
    <col min="12041" max="12287" width="9.140625" style="20"/>
    <col min="12288" max="12288" width="3.140625" style="20" customWidth="1"/>
    <col min="12289" max="12289" width="35.7109375" style="20" customWidth="1"/>
    <col min="12290" max="12294" width="5.85546875" style="20" customWidth="1"/>
    <col min="12295" max="12295" width="35.7109375" style="20" customWidth="1"/>
    <col min="12296" max="12296" width="2.5703125" style="20" customWidth="1"/>
    <col min="12297" max="12543" width="9.140625" style="20"/>
    <col min="12544" max="12544" width="3.140625" style="20" customWidth="1"/>
    <col min="12545" max="12545" width="35.7109375" style="20" customWidth="1"/>
    <col min="12546" max="12550" width="5.85546875" style="20" customWidth="1"/>
    <col min="12551" max="12551" width="35.7109375" style="20" customWidth="1"/>
    <col min="12552" max="12552" width="2.5703125" style="20" customWidth="1"/>
    <col min="12553" max="12799" width="9.140625" style="20"/>
    <col min="12800" max="12800" width="3.140625" style="20" customWidth="1"/>
    <col min="12801" max="12801" width="35.7109375" style="20" customWidth="1"/>
    <col min="12802" max="12806" width="5.85546875" style="20" customWidth="1"/>
    <col min="12807" max="12807" width="35.7109375" style="20" customWidth="1"/>
    <col min="12808" max="12808" width="2.5703125" style="20" customWidth="1"/>
    <col min="12809" max="13055" width="9.140625" style="20"/>
    <col min="13056" max="13056" width="3.140625" style="20" customWidth="1"/>
    <col min="13057" max="13057" width="35.7109375" style="20" customWidth="1"/>
    <col min="13058" max="13062" width="5.85546875" style="20" customWidth="1"/>
    <col min="13063" max="13063" width="35.7109375" style="20" customWidth="1"/>
    <col min="13064" max="13064" width="2.5703125" style="20" customWidth="1"/>
    <col min="13065" max="13311" width="9.140625" style="20"/>
    <col min="13312" max="13312" width="3.140625" style="20" customWidth="1"/>
    <col min="13313" max="13313" width="35.7109375" style="20" customWidth="1"/>
    <col min="13314" max="13318" width="5.85546875" style="20" customWidth="1"/>
    <col min="13319" max="13319" width="35.7109375" style="20" customWidth="1"/>
    <col min="13320" max="13320" width="2.5703125" style="20" customWidth="1"/>
    <col min="13321" max="13567" width="9.140625" style="20"/>
    <col min="13568" max="13568" width="3.140625" style="20" customWidth="1"/>
    <col min="13569" max="13569" width="35.7109375" style="20" customWidth="1"/>
    <col min="13570" max="13574" width="5.85546875" style="20" customWidth="1"/>
    <col min="13575" max="13575" width="35.7109375" style="20" customWidth="1"/>
    <col min="13576" max="13576" width="2.5703125" style="20" customWidth="1"/>
    <col min="13577" max="13823" width="9.140625" style="20"/>
    <col min="13824" max="13824" width="3.140625" style="20" customWidth="1"/>
    <col min="13825" max="13825" width="35.7109375" style="20" customWidth="1"/>
    <col min="13826" max="13830" width="5.85546875" style="20" customWidth="1"/>
    <col min="13831" max="13831" width="35.7109375" style="20" customWidth="1"/>
    <col min="13832" max="13832" width="2.5703125" style="20" customWidth="1"/>
    <col min="13833" max="14079" width="9.140625" style="20"/>
    <col min="14080" max="14080" width="3.140625" style="20" customWidth="1"/>
    <col min="14081" max="14081" width="35.7109375" style="20" customWidth="1"/>
    <col min="14082" max="14086" width="5.85546875" style="20" customWidth="1"/>
    <col min="14087" max="14087" width="35.7109375" style="20" customWidth="1"/>
    <col min="14088" max="14088" width="2.5703125" style="20" customWidth="1"/>
    <col min="14089" max="14335" width="9.140625" style="20"/>
    <col min="14336" max="14336" width="3.140625" style="20" customWidth="1"/>
    <col min="14337" max="14337" width="35.7109375" style="20" customWidth="1"/>
    <col min="14338" max="14342" width="5.85546875" style="20" customWidth="1"/>
    <col min="14343" max="14343" width="35.7109375" style="20" customWidth="1"/>
    <col min="14344" max="14344" width="2.5703125" style="20" customWidth="1"/>
    <col min="14345" max="14591" width="9.140625" style="20"/>
    <col min="14592" max="14592" width="3.140625" style="20" customWidth="1"/>
    <col min="14593" max="14593" width="35.7109375" style="20" customWidth="1"/>
    <col min="14594" max="14598" width="5.85546875" style="20" customWidth="1"/>
    <col min="14599" max="14599" width="35.7109375" style="20" customWidth="1"/>
    <col min="14600" max="14600" width="2.5703125" style="20" customWidth="1"/>
    <col min="14601" max="14847" width="9.140625" style="20"/>
    <col min="14848" max="14848" width="3.140625" style="20" customWidth="1"/>
    <col min="14849" max="14849" width="35.7109375" style="20" customWidth="1"/>
    <col min="14850" max="14854" width="5.85546875" style="20" customWidth="1"/>
    <col min="14855" max="14855" width="35.7109375" style="20" customWidth="1"/>
    <col min="14856" max="14856" width="2.5703125" style="20" customWidth="1"/>
    <col min="14857" max="15103" width="9.140625" style="20"/>
    <col min="15104" max="15104" width="3.140625" style="20" customWidth="1"/>
    <col min="15105" max="15105" width="35.7109375" style="20" customWidth="1"/>
    <col min="15106" max="15110" width="5.85546875" style="20" customWidth="1"/>
    <col min="15111" max="15111" width="35.7109375" style="20" customWidth="1"/>
    <col min="15112" max="15112" width="2.5703125" style="20" customWidth="1"/>
    <col min="15113" max="15359" width="9.140625" style="20"/>
    <col min="15360" max="15360" width="3.140625" style="20" customWidth="1"/>
    <col min="15361" max="15361" width="35.7109375" style="20" customWidth="1"/>
    <col min="15362" max="15366" width="5.85546875" style="20" customWidth="1"/>
    <col min="15367" max="15367" width="35.7109375" style="20" customWidth="1"/>
    <col min="15368" max="15368" width="2.5703125" style="20" customWidth="1"/>
    <col min="15369" max="15615" width="9.140625" style="20"/>
    <col min="15616" max="15616" width="3.140625" style="20" customWidth="1"/>
    <col min="15617" max="15617" width="35.7109375" style="20" customWidth="1"/>
    <col min="15618" max="15622" width="5.85546875" style="20" customWidth="1"/>
    <col min="15623" max="15623" width="35.7109375" style="20" customWidth="1"/>
    <col min="15624" max="15624" width="2.5703125" style="20" customWidth="1"/>
    <col min="15625" max="15871" width="9.140625" style="20"/>
    <col min="15872" max="15872" width="3.140625" style="20" customWidth="1"/>
    <col min="15873" max="15873" width="35.7109375" style="20" customWidth="1"/>
    <col min="15874" max="15878" width="5.85546875" style="20" customWidth="1"/>
    <col min="15879" max="15879" width="35.7109375" style="20" customWidth="1"/>
    <col min="15880" max="15880" width="2.5703125" style="20" customWidth="1"/>
    <col min="15881" max="16127" width="9.140625" style="20"/>
    <col min="16128" max="16128" width="3.140625" style="20" customWidth="1"/>
    <col min="16129" max="16129" width="35.7109375" style="20" customWidth="1"/>
    <col min="16130" max="16134" width="5.85546875" style="20" customWidth="1"/>
    <col min="16135" max="16135" width="35.7109375" style="20" customWidth="1"/>
    <col min="16136" max="16136" width="2.5703125" style="20" customWidth="1"/>
    <col min="16137" max="16384" width="9.140625" style="20"/>
  </cols>
  <sheetData>
    <row r="1" spans="1:15" s="96" customFormat="1" ht="20.25" x14ac:dyDescent="0.3">
      <c r="A1" s="638" t="s">
        <v>568</v>
      </c>
      <c r="B1" s="638"/>
      <c r="C1" s="638"/>
      <c r="D1" s="638"/>
      <c r="E1" s="638"/>
      <c r="F1" s="638"/>
      <c r="G1" s="638"/>
      <c r="H1" s="638"/>
      <c r="I1" s="638"/>
    </row>
    <row r="2" spans="1:15" s="96" customFormat="1" ht="20.25" x14ac:dyDescent="0.3">
      <c r="A2" s="604" t="s">
        <v>649</v>
      </c>
      <c r="B2" s="604"/>
      <c r="C2" s="604"/>
      <c r="D2" s="604"/>
      <c r="E2" s="604"/>
      <c r="F2" s="604"/>
      <c r="G2" s="604"/>
      <c r="H2" s="604"/>
      <c r="I2" s="604"/>
      <c r="J2" s="97"/>
      <c r="K2" s="20"/>
      <c r="L2" s="20"/>
      <c r="M2" s="20"/>
    </row>
    <row r="3" spans="1:15" ht="23.25" customHeight="1" x14ac:dyDescent="0.2">
      <c r="A3" s="696" t="s">
        <v>569</v>
      </c>
      <c r="B3" s="696"/>
      <c r="C3" s="696"/>
      <c r="D3" s="696"/>
      <c r="E3" s="696"/>
      <c r="F3" s="696"/>
      <c r="G3" s="696"/>
      <c r="H3" s="696"/>
      <c r="I3" s="696"/>
    </row>
    <row r="4" spans="1:15" s="96" customFormat="1" ht="20.25" x14ac:dyDescent="0.3">
      <c r="A4" s="697" t="s">
        <v>649</v>
      </c>
      <c r="B4" s="697"/>
      <c r="C4" s="697"/>
      <c r="D4" s="697"/>
      <c r="E4" s="697"/>
      <c r="F4" s="697"/>
      <c r="G4" s="697"/>
      <c r="H4" s="697"/>
      <c r="I4" s="697"/>
    </row>
    <row r="5" spans="1:15" ht="21.95" customHeight="1" x14ac:dyDescent="0.2">
      <c r="A5" s="698" t="s">
        <v>436</v>
      </c>
      <c r="B5" s="698"/>
      <c r="C5" s="36"/>
      <c r="D5" s="36"/>
      <c r="E5" s="36"/>
      <c r="F5" s="36"/>
      <c r="G5" s="36"/>
      <c r="H5" s="699" t="s">
        <v>437</v>
      </c>
      <c r="I5" s="699"/>
      <c r="J5" s="97"/>
      <c r="K5" s="97"/>
    </row>
    <row r="6" spans="1:15" s="37" customFormat="1" ht="14.25" customHeight="1" thickBot="1" x14ac:dyDescent="0.25">
      <c r="A6" s="641" t="s">
        <v>218</v>
      </c>
      <c r="B6" s="641"/>
      <c r="C6" s="259"/>
      <c r="D6" s="259"/>
      <c r="E6" s="259"/>
      <c r="F6" s="259"/>
      <c r="G6" s="259"/>
      <c r="H6" s="661" t="s">
        <v>575</v>
      </c>
      <c r="I6" s="661"/>
      <c r="J6" s="97"/>
      <c r="K6" s="97"/>
    </row>
    <row r="7" spans="1:15" s="37" customFormat="1" ht="14.25" customHeight="1" thickTop="1" thickBot="1" x14ac:dyDescent="0.25">
      <c r="A7" s="642"/>
      <c r="B7" s="642"/>
      <c r="C7" s="260">
        <v>2019</v>
      </c>
      <c r="D7" s="260">
        <v>2020</v>
      </c>
      <c r="E7" s="260">
        <v>2021</v>
      </c>
      <c r="F7" s="260">
        <v>2022</v>
      </c>
      <c r="G7" s="260">
        <v>2023</v>
      </c>
      <c r="H7" s="674"/>
      <c r="I7" s="674"/>
      <c r="J7" s="97"/>
      <c r="K7" s="97"/>
    </row>
    <row r="8" spans="1:15" s="37" customFormat="1" ht="14.25" customHeight="1" thickTop="1" x14ac:dyDescent="0.2">
      <c r="A8" s="643"/>
      <c r="B8" s="643"/>
      <c r="C8" s="261"/>
      <c r="D8" s="261"/>
      <c r="E8" s="261"/>
      <c r="F8" s="261"/>
      <c r="G8" s="261"/>
      <c r="H8" s="662"/>
      <c r="I8" s="662"/>
      <c r="J8" s="98"/>
      <c r="K8" s="98"/>
      <c r="L8" s="98"/>
      <c r="M8" s="98"/>
      <c r="N8" s="98"/>
      <c r="O8" s="98"/>
    </row>
    <row r="9" spans="1:15" s="98" customFormat="1" ht="24.95" customHeight="1" thickBot="1" x14ac:dyDescent="0.25">
      <c r="A9" s="690" t="s">
        <v>219</v>
      </c>
      <c r="B9" s="691"/>
      <c r="C9" s="281">
        <v>655</v>
      </c>
      <c r="D9" s="281">
        <v>717</v>
      </c>
      <c r="E9" s="281">
        <v>678</v>
      </c>
      <c r="F9" s="281">
        <v>722</v>
      </c>
      <c r="G9" s="281">
        <v>697</v>
      </c>
      <c r="H9" s="702" t="s">
        <v>220</v>
      </c>
      <c r="I9" s="703"/>
    </row>
    <row r="10" spans="1:15" s="98" customFormat="1" ht="24.95" customHeight="1" thickTop="1" thickBot="1" x14ac:dyDescent="0.25">
      <c r="A10" s="710" t="s">
        <v>221</v>
      </c>
      <c r="B10" s="711"/>
      <c r="C10" s="282">
        <v>212</v>
      </c>
      <c r="D10" s="282">
        <v>200</v>
      </c>
      <c r="E10" s="282">
        <v>207</v>
      </c>
      <c r="F10" s="282">
        <v>210</v>
      </c>
      <c r="G10" s="282">
        <v>206</v>
      </c>
      <c r="H10" s="704" t="s">
        <v>222</v>
      </c>
      <c r="I10" s="705"/>
    </row>
    <row r="11" spans="1:15" s="98" customFormat="1" ht="24.95" customHeight="1" thickTop="1" thickBot="1" x14ac:dyDescent="0.25">
      <c r="A11" s="690" t="s">
        <v>740</v>
      </c>
      <c r="B11" s="691"/>
      <c r="C11" s="281" t="s">
        <v>471</v>
      </c>
      <c r="D11" s="281" t="s">
        <v>471</v>
      </c>
      <c r="E11" s="281" t="s">
        <v>471</v>
      </c>
      <c r="F11" s="281" t="s">
        <v>471</v>
      </c>
      <c r="G11" s="281" t="s">
        <v>471</v>
      </c>
      <c r="H11" s="706" t="s">
        <v>224</v>
      </c>
      <c r="I11" s="707"/>
    </row>
    <row r="12" spans="1:15" s="98" customFormat="1" ht="24.95" customHeight="1" thickTop="1" thickBot="1" x14ac:dyDescent="0.25">
      <c r="A12" s="712" t="s">
        <v>586</v>
      </c>
      <c r="B12" s="713"/>
      <c r="C12" s="176">
        <v>61</v>
      </c>
      <c r="D12" s="176">
        <v>69</v>
      </c>
      <c r="E12" s="176">
        <v>81</v>
      </c>
      <c r="F12" s="176">
        <v>81</v>
      </c>
      <c r="G12" s="176">
        <v>71</v>
      </c>
      <c r="H12" s="708" t="s">
        <v>583</v>
      </c>
      <c r="I12" s="709"/>
    </row>
    <row r="13" spans="1:15" s="98" customFormat="1" ht="24.95" customHeight="1" thickTop="1" x14ac:dyDescent="0.2">
      <c r="A13" s="714" t="s">
        <v>225</v>
      </c>
      <c r="B13" s="715"/>
      <c r="C13" s="283">
        <v>115</v>
      </c>
      <c r="D13" s="283">
        <v>101</v>
      </c>
      <c r="E13" s="283">
        <v>91</v>
      </c>
      <c r="F13" s="283">
        <v>115</v>
      </c>
      <c r="G13" s="283">
        <v>115</v>
      </c>
      <c r="H13" s="694" t="s">
        <v>226</v>
      </c>
      <c r="I13" s="695"/>
    </row>
    <row r="14" spans="1:15" s="98" customFormat="1" ht="24.95" customHeight="1" x14ac:dyDescent="0.2">
      <c r="A14" s="716" t="s">
        <v>227</v>
      </c>
      <c r="B14" s="717"/>
      <c r="C14" s="176">
        <v>115</v>
      </c>
      <c r="D14" s="176">
        <v>128</v>
      </c>
      <c r="E14" s="176">
        <v>135</v>
      </c>
      <c r="F14" s="176">
        <v>147</v>
      </c>
      <c r="G14" s="176">
        <v>134</v>
      </c>
      <c r="H14" s="692" t="s">
        <v>228</v>
      </c>
      <c r="I14" s="693"/>
    </row>
    <row r="15" spans="1:15" s="98" customFormat="1" ht="24.95" customHeight="1" x14ac:dyDescent="0.2">
      <c r="A15" s="714" t="s">
        <v>229</v>
      </c>
      <c r="B15" s="715"/>
      <c r="C15" s="284">
        <v>288</v>
      </c>
      <c r="D15" s="284">
        <v>269</v>
      </c>
      <c r="E15" s="284">
        <v>324</v>
      </c>
      <c r="F15" s="284">
        <v>324</v>
      </c>
      <c r="G15" s="284">
        <v>390</v>
      </c>
      <c r="H15" s="694" t="s">
        <v>230</v>
      </c>
      <c r="I15" s="695"/>
    </row>
    <row r="16" spans="1:15" s="98" customFormat="1" ht="24.95" customHeight="1" x14ac:dyDescent="0.2">
      <c r="A16" s="716" t="s">
        <v>231</v>
      </c>
      <c r="B16" s="717"/>
      <c r="C16" s="176">
        <v>72</v>
      </c>
      <c r="D16" s="176">
        <v>404</v>
      </c>
      <c r="E16" s="176">
        <v>170</v>
      </c>
      <c r="F16" s="176">
        <v>72</v>
      </c>
      <c r="G16" s="176">
        <v>72</v>
      </c>
      <c r="H16" s="692" t="s">
        <v>232</v>
      </c>
      <c r="I16" s="693"/>
      <c r="K16" s="111"/>
    </row>
    <row r="17" spans="1:18" s="98" customFormat="1" ht="24.95" customHeight="1" x14ac:dyDescent="0.2">
      <c r="A17" s="714" t="s">
        <v>574</v>
      </c>
      <c r="B17" s="715"/>
      <c r="C17" s="284">
        <v>22</v>
      </c>
      <c r="D17" s="284">
        <v>25</v>
      </c>
      <c r="E17" s="284">
        <v>24</v>
      </c>
      <c r="F17" s="284">
        <v>19</v>
      </c>
      <c r="G17" s="284">
        <v>20</v>
      </c>
      <c r="H17" s="694" t="s">
        <v>233</v>
      </c>
      <c r="I17" s="695"/>
    </row>
    <row r="18" spans="1:18" s="98" customFormat="1" ht="24.95" customHeight="1" x14ac:dyDescent="0.2">
      <c r="A18" s="716" t="s">
        <v>741</v>
      </c>
      <c r="B18" s="717"/>
      <c r="C18" s="176">
        <v>53</v>
      </c>
      <c r="D18" s="176">
        <v>73</v>
      </c>
      <c r="E18" s="176">
        <v>73</v>
      </c>
      <c r="F18" s="176">
        <v>89</v>
      </c>
      <c r="G18" s="176">
        <v>115</v>
      </c>
      <c r="H18" s="692" t="s">
        <v>317</v>
      </c>
      <c r="I18" s="693"/>
    </row>
    <row r="19" spans="1:18" s="98" customFormat="1" ht="24.95" customHeight="1" x14ac:dyDescent="0.2">
      <c r="A19" s="718" t="s">
        <v>512</v>
      </c>
      <c r="B19" s="719"/>
      <c r="C19" s="177">
        <v>50</v>
      </c>
      <c r="D19" s="177">
        <v>65</v>
      </c>
      <c r="E19" s="177">
        <v>64</v>
      </c>
      <c r="F19" s="177">
        <v>53</v>
      </c>
      <c r="G19" s="177">
        <v>50</v>
      </c>
      <c r="H19" s="700" t="s">
        <v>318</v>
      </c>
      <c r="I19" s="701"/>
    </row>
    <row r="20" spans="1:18" s="98" customFormat="1" ht="24.95" customHeight="1" x14ac:dyDescent="0.2">
      <c r="A20" s="716" t="s">
        <v>251</v>
      </c>
      <c r="B20" s="717"/>
      <c r="C20" s="176">
        <v>76</v>
      </c>
      <c r="D20" s="176">
        <v>95</v>
      </c>
      <c r="E20" s="176">
        <v>95</v>
      </c>
      <c r="F20" s="176">
        <v>114</v>
      </c>
      <c r="G20" s="176">
        <v>91</v>
      </c>
      <c r="H20" s="692" t="s">
        <v>252</v>
      </c>
      <c r="I20" s="693"/>
      <c r="K20" s="99"/>
    </row>
    <row r="21" spans="1:18" s="98" customFormat="1" ht="24.95" customHeight="1" x14ac:dyDescent="0.2">
      <c r="A21" s="718" t="s">
        <v>481</v>
      </c>
      <c r="B21" s="719"/>
      <c r="C21" s="177">
        <v>340</v>
      </c>
      <c r="D21" s="177">
        <v>334</v>
      </c>
      <c r="E21" s="177">
        <v>334</v>
      </c>
      <c r="F21" s="177">
        <v>345</v>
      </c>
      <c r="G21" s="177">
        <v>359</v>
      </c>
      <c r="H21" s="700" t="s">
        <v>562</v>
      </c>
      <c r="I21" s="701"/>
    </row>
    <row r="22" spans="1:18" s="98" customFormat="1" ht="24.95" customHeight="1" x14ac:dyDescent="0.2">
      <c r="A22" s="716" t="s">
        <v>482</v>
      </c>
      <c r="B22" s="717"/>
      <c r="C22" s="176">
        <v>88</v>
      </c>
      <c r="D22" s="176">
        <v>186</v>
      </c>
      <c r="E22" s="176">
        <v>195</v>
      </c>
      <c r="F22" s="176">
        <v>141</v>
      </c>
      <c r="G22" s="176">
        <v>136</v>
      </c>
      <c r="H22" s="692" t="s">
        <v>475</v>
      </c>
      <c r="I22" s="693"/>
    </row>
    <row r="23" spans="1:18" s="98" customFormat="1" ht="24.95" customHeight="1" x14ac:dyDescent="0.2">
      <c r="A23" s="718" t="s">
        <v>483</v>
      </c>
      <c r="B23" s="719"/>
      <c r="C23" s="177">
        <v>29</v>
      </c>
      <c r="D23" s="177">
        <v>63</v>
      </c>
      <c r="E23" s="177">
        <v>63</v>
      </c>
      <c r="F23" s="177">
        <v>63</v>
      </c>
      <c r="G23" s="177">
        <v>63</v>
      </c>
      <c r="H23" s="700" t="s">
        <v>476</v>
      </c>
      <c r="I23" s="701"/>
    </row>
    <row r="24" spans="1:18" s="98" customFormat="1" ht="24.95" customHeight="1" x14ac:dyDescent="0.2">
      <c r="A24" s="716" t="s">
        <v>484</v>
      </c>
      <c r="B24" s="717"/>
      <c r="C24" s="176">
        <v>93</v>
      </c>
      <c r="D24" s="176">
        <v>138</v>
      </c>
      <c r="E24" s="176">
        <v>149</v>
      </c>
      <c r="F24" s="176">
        <v>118</v>
      </c>
      <c r="G24" s="176">
        <v>118</v>
      </c>
      <c r="H24" s="692" t="s">
        <v>477</v>
      </c>
      <c r="I24" s="693"/>
    </row>
    <row r="25" spans="1:18" s="98" customFormat="1" ht="24.95" customHeight="1" x14ac:dyDescent="0.2">
      <c r="A25" s="718" t="s">
        <v>485</v>
      </c>
      <c r="B25" s="719"/>
      <c r="C25" s="177">
        <v>131</v>
      </c>
      <c r="D25" s="177">
        <v>181</v>
      </c>
      <c r="E25" s="177">
        <v>203</v>
      </c>
      <c r="F25" s="177">
        <v>192</v>
      </c>
      <c r="G25" s="177">
        <v>173</v>
      </c>
      <c r="H25" s="700" t="s">
        <v>513</v>
      </c>
      <c r="I25" s="701"/>
    </row>
    <row r="26" spans="1:18" s="98" customFormat="1" ht="24.95" customHeight="1" x14ac:dyDescent="0.2">
      <c r="A26" s="716" t="s">
        <v>486</v>
      </c>
      <c r="B26" s="717"/>
      <c r="C26" s="176">
        <v>74</v>
      </c>
      <c r="D26" s="176">
        <v>69</v>
      </c>
      <c r="E26" s="176">
        <v>97</v>
      </c>
      <c r="F26" s="176">
        <v>75</v>
      </c>
      <c r="G26" s="176">
        <v>71</v>
      </c>
      <c r="H26" s="692" t="s">
        <v>478</v>
      </c>
      <c r="I26" s="693"/>
    </row>
    <row r="27" spans="1:18" s="98" customFormat="1" ht="24.95" customHeight="1" x14ac:dyDescent="0.2">
      <c r="A27" s="718" t="s">
        <v>551</v>
      </c>
      <c r="B27" s="719"/>
      <c r="C27" s="177">
        <v>20</v>
      </c>
      <c r="D27" s="177">
        <v>20</v>
      </c>
      <c r="E27" s="177">
        <v>20</v>
      </c>
      <c r="F27" s="177">
        <v>20</v>
      </c>
      <c r="G27" s="177">
        <v>21</v>
      </c>
      <c r="H27" s="700" t="s">
        <v>479</v>
      </c>
      <c r="I27" s="701"/>
    </row>
    <row r="28" spans="1:18" s="98" customFormat="1" ht="24.95" customHeight="1" x14ac:dyDescent="0.2">
      <c r="A28" s="716" t="s">
        <v>742</v>
      </c>
      <c r="B28" s="717"/>
      <c r="C28" s="176">
        <v>284</v>
      </c>
      <c r="D28" s="176">
        <v>212</v>
      </c>
      <c r="E28" s="176">
        <v>181</v>
      </c>
      <c r="F28" s="176">
        <v>177</v>
      </c>
      <c r="G28" s="176">
        <v>237</v>
      </c>
      <c r="H28" s="692" t="s">
        <v>480</v>
      </c>
      <c r="I28" s="693"/>
    </row>
    <row r="29" spans="1:18" s="98" customFormat="1" ht="24.95" customHeight="1" thickBot="1" x14ac:dyDescent="0.25">
      <c r="A29" s="718" t="s">
        <v>713</v>
      </c>
      <c r="B29" s="719"/>
      <c r="C29" s="281" t="s">
        <v>471</v>
      </c>
      <c r="D29" s="281" t="s">
        <v>471</v>
      </c>
      <c r="E29" s="281" t="s">
        <v>471</v>
      </c>
      <c r="F29" s="177">
        <v>40</v>
      </c>
      <c r="G29" s="177">
        <v>66</v>
      </c>
      <c r="H29" s="700" t="s">
        <v>712</v>
      </c>
      <c r="I29" s="701"/>
      <c r="J29" s="20"/>
      <c r="K29" s="20"/>
      <c r="L29" s="20"/>
      <c r="M29" s="20"/>
      <c r="N29" s="20"/>
      <c r="O29" s="20"/>
      <c r="P29" s="20"/>
      <c r="Q29" s="20"/>
      <c r="R29" s="20"/>
    </row>
    <row r="30" spans="1:18" s="98" customFormat="1" ht="24.95" customHeight="1" thickTop="1" x14ac:dyDescent="0.2">
      <c r="A30" s="720" t="s">
        <v>716</v>
      </c>
      <c r="B30" s="721"/>
      <c r="C30" s="176"/>
      <c r="D30" s="176">
        <v>35</v>
      </c>
      <c r="E30" s="176">
        <v>35</v>
      </c>
      <c r="F30" s="176">
        <v>85</v>
      </c>
      <c r="G30" s="176">
        <v>60</v>
      </c>
      <c r="H30" s="725" t="s">
        <v>715</v>
      </c>
      <c r="I30" s="726"/>
      <c r="J30" s="20"/>
      <c r="K30" s="20"/>
      <c r="L30" s="20"/>
      <c r="M30" s="20"/>
      <c r="N30" s="20"/>
      <c r="O30" s="20"/>
      <c r="P30" s="20"/>
      <c r="Q30" s="20"/>
      <c r="R30" s="20"/>
    </row>
    <row r="31" spans="1:18" s="98" customFormat="1" ht="32.25" customHeight="1" x14ac:dyDescent="0.2">
      <c r="A31" s="680" t="s">
        <v>234</v>
      </c>
      <c r="B31" s="681"/>
      <c r="C31" s="277">
        <f>SUM(C9:C30)</f>
        <v>2778</v>
      </c>
      <c r="D31" s="277">
        <f t="shared" ref="D31:G31" si="0">SUM(D9:D30)</f>
        <v>3384</v>
      </c>
      <c r="E31" s="277">
        <f>SUM(E9:E30)</f>
        <v>3219</v>
      </c>
      <c r="F31" s="277">
        <f t="shared" si="0"/>
        <v>3202</v>
      </c>
      <c r="G31" s="277">
        <f t="shared" si="0"/>
        <v>3265</v>
      </c>
      <c r="H31" s="682" t="s">
        <v>510</v>
      </c>
      <c r="I31" s="683"/>
      <c r="J31" s="20"/>
      <c r="K31" s="20"/>
      <c r="L31" s="20"/>
      <c r="M31" s="20"/>
      <c r="N31" s="20"/>
      <c r="O31" s="20"/>
      <c r="P31" s="20"/>
      <c r="Q31" s="20"/>
      <c r="R31" s="20"/>
    </row>
    <row r="32" spans="1:18" s="98" customFormat="1" ht="36" customHeight="1" x14ac:dyDescent="0.2">
      <c r="A32" s="675" t="s">
        <v>413</v>
      </c>
      <c r="B32" s="676"/>
      <c r="C32" s="211">
        <v>356</v>
      </c>
      <c r="D32" s="211">
        <v>375</v>
      </c>
      <c r="E32" s="211">
        <v>362</v>
      </c>
      <c r="F32" s="211">
        <v>476</v>
      </c>
      <c r="G32" s="211">
        <v>692</v>
      </c>
      <c r="H32" s="677" t="s">
        <v>511</v>
      </c>
      <c r="I32" s="678"/>
      <c r="J32" s="20"/>
      <c r="K32" s="20"/>
      <c r="L32" s="20"/>
      <c r="M32" s="20"/>
      <c r="N32" s="20"/>
      <c r="O32" s="20"/>
      <c r="P32" s="20"/>
      <c r="Q32" s="20"/>
      <c r="R32" s="20"/>
    </row>
    <row r="33" spans="1:20" s="98" customFormat="1" ht="32.25" customHeight="1" x14ac:dyDescent="0.2">
      <c r="A33" s="684" t="s">
        <v>236</v>
      </c>
      <c r="B33" s="685"/>
      <c r="C33" s="277">
        <f>C31+C32</f>
        <v>3134</v>
      </c>
      <c r="D33" s="277">
        <f t="shared" ref="D33:G33" si="1">D31+D32</f>
        <v>3759</v>
      </c>
      <c r="E33" s="277">
        <f t="shared" si="1"/>
        <v>3581</v>
      </c>
      <c r="F33" s="277">
        <f t="shared" si="1"/>
        <v>3678</v>
      </c>
      <c r="G33" s="277">
        <f t="shared" si="1"/>
        <v>3957</v>
      </c>
      <c r="H33" s="686" t="s">
        <v>258</v>
      </c>
      <c r="I33" s="687"/>
      <c r="J33" s="20"/>
      <c r="K33" s="20"/>
      <c r="L33" s="20"/>
      <c r="M33" s="20"/>
      <c r="N33" s="20"/>
      <c r="O33" s="20"/>
      <c r="P33" s="20"/>
      <c r="Q33" s="20"/>
      <c r="R33" s="20"/>
    </row>
    <row r="34" spans="1:20" x14ac:dyDescent="0.2">
      <c r="A34" s="382" t="s">
        <v>744</v>
      </c>
      <c r="B34" s="548"/>
      <c r="C34" s="383"/>
      <c r="D34" s="383"/>
      <c r="E34" s="383"/>
      <c r="F34" s="383"/>
      <c r="G34" s="383"/>
      <c r="H34" s="384"/>
      <c r="I34" s="385" t="s">
        <v>745</v>
      </c>
      <c r="T34" s="378"/>
    </row>
    <row r="35" spans="1:20" ht="32.25" customHeight="1" x14ac:dyDescent="0.2">
      <c r="A35" s="722" t="s">
        <v>743</v>
      </c>
      <c r="B35" s="722"/>
      <c r="C35" s="722"/>
      <c r="D35" s="722"/>
      <c r="E35" s="182"/>
      <c r="F35" s="182"/>
      <c r="G35" s="723" t="s">
        <v>714</v>
      </c>
      <c r="H35" s="723"/>
      <c r="I35" s="724"/>
    </row>
    <row r="36" spans="1:20" ht="12.75" customHeight="1" x14ac:dyDescent="0.2">
      <c r="A36" s="688" t="s">
        <v>726</v>
      </c>
      <c r="B36" s="688"/>
      <c r="C36" s="182"/>
      <c r="D36" s="182"/>
      <c r="E36" s="182"/>
      <c r="F36" s="182"/>
      <c r="G36" s="182"/>
      <c r="H36" s="689" t="s">
        <v>727</v>
      </c>
      <c r="I36" s="689"/>
    </row>
    <row r="37" spans="1:20" x14ac:dyDescent="0.2">
      <c r="C37" s="679"/>
      <c r="D37" s="679"/>
      <c r="E37" s="679"/>
      <c r="F37" s="679"/>
      <c r="G37" s="679"/>
      <c r="H37" s="679"/>
    </row>
    <row r="38" spans="1:20" x14ac:dyDescent="0.2">
      <c r="C38" s="679"/>
      <c r="D38" s="679"/>
      <c r="E38" s="679"/>
      <c r="F38" s="679"/>
      <c r="G38" s="679"/>
      <c r="H38" s="679"/>
    </row>
    <row r="39" spans="1:20" x14ac:dyDescent="0.2">
      <c r="C39" s="679"/>
      <c r="D39" s="679"/>
      <c r="E39" s="679"/>
      <c r="F39" s="679"/>
      <c r="G39" s="679"/>
      <c r="H39" s="679"/>
    </row>
    <row r="40" spans="1:20" x14ac:dyDescent="0.2">
      <c r="D40" s="533"/>
      <c r="E40" s="533"/>
      <c r="F40" s="533"/>
      <c r="G40" s="533"/>
    </row>
    <row r="41" spans="1:20" x14ac:dyDescent="0.2">
      <c r="E41" s="533"/>
      <c r="F41" s="533"/>
      <c r="G41" s="533"/>
    </row>
  </sheetData>
  <mergeCells count="63">
    <mergeCell ref="A30:B30"/>
    <mergeCell ref="A35:D35"/>
    <mergeCell ref="G35:I35"/>
    <mergeCell ref="A25:B25"/>
    <mergeCell ref="A26:B26"/>
    <mergeCell ref="A27:B27"/>
    <mergeCell ref="A28:B28"/>
    <mergeCell ref="A29:B29"/>
    <mergeCell ref="H27:I27"/>
    <mergeCell ref="H28:I28"/>
    <mergeCell ref="H29:I29"/>
    <mergeCell ref="H30:I30"/>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H22:I22"/>
    <mergeCell ref="H23:I23"/>
    <mergeCell ref="H24:I24"/>
    <mergeCell ref="H25:I25"/>
    <mergeCell ref="H26:I26"/>
    <mergeCell ref="H18:I18"/>
    <mergeCell ref="H19:I19"/>
    <mergeCell ref="H20:I20"/>
    <mergeCell ref="H21:I21"/>
    <mergeCell ref="H9:I9"/>
    <mergeCell ref="H10:I10"/>
    <mergeCell ref="H11:I11"/>
    <mergeCell ref="H12:I12"/>
    <mergeCell ref="H13:I13"/>
    <mergeCell ref="A1:I1"/>
    <mergeCell ref="A2:I2"/>
    <mergeCell ref="A3:I3"/>
    <mergeCell ref="A4:I4"/>
    <mergeCell ref="A5:B5"/>
    <mergeCell ref="H5:I5"/>
    <mergeCell ref="A6:B8"/>
    <mergeCell ref="H6:I8"/>
    <mergeCell ref="A32:B32"/>
    <mergeCell ref="H32:I32"/>
    <mergeCell ref="C37:H39"/>
    <mergeCell ref="A31:B31"/>
    <mergeCell ref="H31:I31"/>
    <mergeCell ref="A33:B33"/>
    <mergeCell ref="H33:I33"/>
    <mergeCell ref="A36:B36"/>
    <mergeCell ref="H36:I36"/>
    <mergeCell ref="A9:B9"/>
    <mergeCell ref="H14:I14"/>
    <mergeCell ref="H15:I15"/>
    <mergeCell ref="H16:I16"/>
    <mergeCell ref="H17:I17"/>
  </mergeCells>
  <printOptions horizontalCentered="1" verticalCentered="1"/>
  <pageMargins left="0" right="0" top="0" bottom="0" header="0" footer="0"/>
  <pageSetup paperSize="9" scale="90" orientation="portrait" r:id="rId1"/>
  <headerFooter alignWithMargins="0">
    <oddFooter>&amp;L_x000D_&amp;1#&amp;"Calibri"&amp;10&amp;K0000FF Classification: C1 Internal - تصنيف الوثيقة داخلي</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sheetPr>
  <dimension ref="A1:F36"/>
  <sheetViews>
    <sheetView showGridLines="0" rightToLeft="1" view="pageBreakPreview" zoomScaleNormal="75" zoomScaleSheetLayoutView="100" workbookViewId="0">
      <selection activeCell="G16" sqref="G16"/>
    </sheetView>
  </sheetViews>
  <sheetFormatPr defaultColWidth="9.140625" defaultRowHeight="15" x14ac:dyDescent="0.2"/>
  <cols>
    <col min="1" max="1" width="26.140625" style="16" customWidth="1"/>
    <col min="2" max="4" width="11.85546875" style="17" customWidth="1"/>
    <col min="5" max="5" width="28.7109375" style="16" customWidth="1"/>
    <col min="6" max="16384" width="9.140625" style="27"/>
  </cols>
  <sheetData>
    <row r="1" spans="1:6" s="8" customFormat="1" ht="44.25" customHeight="1" x14ac:dyDescent="0.2">
      <c r="A1" s="728" t="s">
        <v>566</v>
      </c>
      <c r="B1" s="728"/>
      <c r="C1" s="728"/>
      <c r="D1" s="728"/>
      <c r="E1" s="728"/>
    </row>
    <row r="2" spans="1:6" s="8" customFormat="1" ht="17.25" customHeight="1" x14ac:dyDescent="0.2">
      <c r="A2" s="729">
        <v>2023</v>
      </c>
      <c r="B2" s="729"/>
      <c r="C2" s="729"/>
      <c r="D2" s="729"/>
      <c r="E2" s="729"/>
    </row>
    <row r="3" spans="1:6" s="8" customFormat="1" ht="36.75" customHeight="1" x14ac:dyDescent="0.2">
      <c r="A3" s="730" t="s">
        <v>168</v>
      </c>
      <c r="B3" s="730"/>
      <c r="C3" s="730"/>
      <c r="D3" s="730"/>
      <c r="E3" s="730"/>
    </row>
    <row r="4" spans="1:6" s="8" customFormat="1" ht="15.75" x14ac:dyDescent="0.2">
      <c r="A4" s="730">
        <v>2023</v>
      </c>
      <c r="B4" s="730"/>
      <c r="C4" s="730"/>
      <c r="D4" s="730"/>
      <c r="E4" s="730"/>
      <c r="F4" s="18"/>
    </row>
    <row r="5" spans="1:6" s="8" customFormat="1" ht="15.75" customHeight="1" x14ac:dyDescent="0.2">
      <c r="A5" s="26" t="s">
        <v>438</v>
      </c>
      <c r="B5" s="46"/>
      <c r="C5" s="46"/>
      <c r="D5" s="46"/>
      <c r="E5" s="30" t="s">
        <v>439</v>
      </c>
      <c r="F5" s="46"/>
    </row>
    <row r="6" spans="1:6" s="53" customFormat="1" ht="22.5" customHeight="1" x14ac:dyDescent="0.2">
      <c r="A6" s="731" t="s">
        <v>344</v>
      </c>
      <c r="B6" s="655" t="s">
        <v>515</v>
      </c>
      <c r="C6" s="655" t="s">
        <v>514</v>
      </c>
      <c r="D6" s="655" t="s">
        <v>345</v>
      </c>
      <c r="E6" s="734" t="s">
        <v>343</v>
      </c>
    </row>
    <row r="7" spans="1:6" s="53" customFormat="1" ht="19.5" customHeight="1" x14ac:dyDescent="0.2">
      <c r="A7" s="732"/>
      <c r="B7" s="656"/>
      <c r="C7" s="656"/>
      <c r="D7" s="656"/>
      <c r="E7" s="735"/>
    </row>
    <row r="8" spans="1:6" s="53" customFormat="1" ht="14.25" customHeight="1" x14ac:dyDescent="0.2">
      <c r="A8" s="733"/>
      <c r="B8" s="657"/>
      <c r="C8" s="657"/>
      <c r="D8" s="657"/>
      <c r="E8" s="736"/>
    </row>
    <row r="9" spans="1:6" s="8" customFormat="1" ht="25.5" customHeight="1" thickBot="1" x14ac:dyDescent="0.25">
      <c r="A9" s="183" t="s">
        <v>37</v>
      </c>
      <c r="B9" s="194">
        <v>129</v>
      </c>
      <c r="C9" s="194">
        <v>32</v>
      </c>
      <c r="D9" s="204">
        <f>B9+C9</f>
        <v>161</v>
      </c>
      <c r="E9" s="191" t="s">
        <v>152</v>
      </c>
    </row>
    <row r="10" spans="1:6" s="8" customFormat="1" ht="25.5" customHeight="1" thickTop="1" thickBot="1" x14ac:dyDescent="0.25">
      <c r="A10" s="196" t="s">
        <v>38</v>
      </c>
      <c r="B10" s="197">
        <v>228</v>
      </c>
      <c r="C10" s="197">
        <v>553</v>
      </c>
      <c r="D10" s="205">
        <f t="shared" ref="D10:D28" si="0">B10+C10</f>
        <v>781</v>
      </c>
      <c r="E10" s="188" t="s">
        <v>153</v>
      </c>
    </row>
    <row r="11" spans="1:6" s="8" customFormat="1" ht="25.5" customHeight="1" thickTop="1" thickBot="1" x14ac:dyDescent="0.25">
      <c r="A11" s="183" t="s">
        <v>39</v>
      </c>
      <c r="B11" s="194">
        <v>313</v>
      </c>
      <c r="C11" s="194">
        <v>104</v>
      </c>
      <c r="D11" s="204">
        <f t="shared" si="0"/>
        <v>417</v>
      </c>
      <c r="E11" s="191" t="s">
        <v>155</v>
      </c>
    </row>
    <row r="12" spans="1:6" s="8" customFormat="1" ht="25.5" customHeight="1" thickTop="1" thickBot="1" x14ac:dyDescent="0.25">
      <c r="A12" s="196" t="s">
        <v>40</v>
      </c>
      <c r="B12" s="197">
        <v>370</v>
      </c>
      <c r="C12" s="197">
        <v>124</v>
      </c>
      <c r="D12" s="205">
        <f t="shared" si="0"/>
        <v>494</v>
      </c>
      <c r="E12" s="188" t="s">
        <v>154</v>
      </c>
    </row>
    <row r="13" spans="1:6" s="8" customFormat="1" ht="25.5" customHeight="1" thickTop="1" thickBot="1" x14ac:dyDescent="0.25">
      <c r="A13" s="183" t="s">
        <v>41</v>
      </c>
      <c r="B13" s="194">
        <v>20</v>
      </c>
      <c r="C13" s="194">
        <v>0</v>
      </c>
      <c r="D13" s="204">
        <f t="shared" si="0"/>
        <v>20</v>
      </c>
      <c r="E13" s="191" t="s">
        <v>42</v>
      </c>
    </row>
    <row r="14" spans="1:6" s="8" customFormat="1" ht="25.5" customHeight="1" thickTop="1" thickBot="1" x14ac:dyDescent="0.25">
      <c r="A14" s="196" t="s">
        <v>43</v>
      </c>
      <c r="B14" s="197">
        <v>2601</v>
      </c>
      <c r="C14" s="197">
        <v>828</v>
      </c>
      <c r="D14" s="205">
        <f t="shared" si="0"/>
        <v>3429</v>
      </c>
      <c r="E14" s="188" t="s">
        <v>44</v>
      </c>
    </row>
    <row r="15" spans="1:6" s="8" customFormat="1" ht="25.5" customHeight="1" thickTop="1" thickBot="1" x14ac:dyDescent="0.25">
      <c r="A15" s="183" t="s">
        <v>45</v>
      </c>
      <c r="B15" s="194">
        <v>9</v>
      </c>
      <c r="C15" s="194">
        <v>9</v>
      </c>
      <c r="D15" s="204">
        <f t="shared" si="0"/>
        <v>18</v>
      </c>
      <c r="E15" s="191" t="s">
        <v>46</v>
      </c>
    </row>
    <row r="16" spans="1:6" s="8" customFormat="1" ht="25.5" customHeight="1" thickTop="1" thickBot="1" x14ac:dyDescent="0.25">
      <c r="A16" s="196" t="s">
        <v>47</v>
      </c>
      <c r="B16" s="197">
        <v>6</v>
      </c>
      <c r="C16" s="197">
        <v>5</v>
      </c>
      <c r="D16" s="205">
        <f t="shared" si="0"/>
        <v>11</v>
      </c>
      <c r="E16" s="188" t="s">
        <v>156</v>
      </c>
    </row>
    <row r="17" spans="1:5" s="8" customFormat="1" ht="25.5" customHeight="1" thickTop="1" thickBot="1" x14ac:dyDescent="0.25">
      <c r="A17" s="183" t="s">
        <v>48</v>
      </c>
      <c r="B17" s="194">
        <v>210</v>
      </c>
      <c r="C17" s="194">
        <v>135</v>
      </c>
      <c r="D17" s="204">
        <f t="shared" si="0"/>
        <v>345</v>
      </c>
      <c r="E17" s="191" t="s">
        <v>49</v>
      </c>
    </row>
    <row r="18" spans="1:5" s="8" customFormat="1" ht="25.5" customHeight="1" thickTop="1" thickBot="1" x14ac:dyDescent="0.25">
      <c r="A18" s="196" t="s">
        <v>542</v>
      </c>
      <c r="B18" s="197">
        <v>4</v>
      </c>
      <c r="C18" s="197">
        <v>3</v>
      </c>
      <c r="D18" s="205">
        <f t="shared" si="0"/>
        <v>7</v>
      </c>
      <c r="E18" s="188" t="s">
        <v>390</v>
      </c>
    </row>
    <row r="19" spans="1:5" s="8" customFormat="1" ht="25.5" customHeight="1" thickTop="1" thickBot="1" x14ac:dyDescent="0.25">
      <c r="A19" s="183" t="s">
        <v>134</v>
      </c>
      <c r="B19" s="194">
        <v>2739</v>
      </c>
      <c r="C19" s="194">
        <v>2688</v>
      </c>
      <c r="D19" s="204">
        <f t="shared" si="0"/>
        <v>5427</v>
      </c>
      <c r="E19" s="191" t="s">
        <v>157</v>
      </c>
    </row>
    <row r="20" spans="1:5" s="8" customFormat="1" ht="25.5" customHeight="1" thickTop="1" thickBot="1" x14ac:dyDescent="0.25">
      <c r="A20" s="196" t="s">
        <v>50</v>
      </c>
      <c r="B20" s="197">
        <v>172</v>
      </c>
      <c r="C20" s="197">
        <v>29</v>
      </c>
      <c r="D20" s="205">
        <f t="shared" si="0"/>
        <v>201</v>
      </c>
      <c r="E20" s="188" t="s">
        <v>158</v>
      </c>
    </row>
    <row r="21" spans="1:5" s="8" customFormat="1" ht="25.5" customHeight="1" thickTop="1" thickBot="1" x14ac:dyDescent="0.25">
      <c r="A21" s="183" t="s">
        <v>543</v>
      </c>
      <c r="B21" s="194">
        <v>905</v>
      </c>
      <c r="C21" s="194">
        <v>461</v>
      </c>
      <c r="D21" s="204">
        <f t="shared" si="0"/>
        <v>1366</v>
      </c>
      <c r="E21" s="191" t="s">
        <v>391</v>
      </c>
    </row>
    <row r="22" spans="1:5" s="8" customFormat="1" ht="25.5" customHeight="1" thickTop="1" thickBot="1" x14ac:dyDescent="0.25">
      <c r="A22" s="196" t="s">
        <v>51</v>
      </c>
      <c r="B22" s="197">
        <v>204</v>
      </c>
      <c r="C22" s="197">
        <v>34</v>
      </c>
      <c r="D22" s="205">
        <f t="shared" si="0"/>
        <v>238</v>
      </c>
      <c r="E22" s="188" t="s">
        <v>392</v>
      </c>
    </row>
    <row r="23" spans="1:5" s="8" customFormat="1" ht="25.5" customHeight="1" thickTop="1" thickBot="1" x14ac:dyDescent="0.25">
      <c r="A23" s="183" t="s">
        <v>544</v>
      </c>
      <c r="B23" s="194">
        <v>653</v>
      </c>
      <c r="C23" s="194">
        <v>383</v>
      </c>
      <c r="D23" s="204">
        <f t="shared" si="0"/>
        <v>1036</v>
      </c>
      <c r="E23" s="191" t="s">
        <v>393</v>
      </c>
    </row>
    <row r="24" spans="1:5" s="8" customFormat="1" ht="25.5" customHeight="1" thickTop="1" thickBot="1" x14ac:dyDescent="0.25">
      <c r="A24" s="196" t="s">
        <v>170</v>
      </c>
      <c r="B24" s="197">
        <v>13</v>
      </c>
      <c r="C24" s="197">
        <v>4</v>
      </c>
      <c r="D24" s="205">
        <f t="shared" si="0"/>
        <v>17</v>
      </c>
      <c r="E24" s="188" t="s">
        <v>159</v>
      </c>
    </row>
    <row r="25" spans="1:5" s="8" customFormat="1" ht="25.5" customHeight="1" thickTop="1" thickBot="1" x14ac:dyDescent="0.25">
      <c r="A25" s="183" t="s">
        <v>64</v>
      </c>
      <c r="B25" s="194">
        <v>1821</v>
      </c>
      <c r="C25" s="194">
        <v>697</v>
      </c>
      <c r="D25" s="204">
        <f t="shared" si="0"/>
        <v>2518</v>
      </c>
      <c r="E25" s="191" t="s">
        <v>63</v>
      </c>
    </row>
    <row r="26" spans="1:5" s="8" customFormat="1" ht="25.5" customHeight="1" thickTop="1" thickBot="1" x14ac:dyDescent="0.25">
      <c r="A26" s="206" t="s">
        <v>320</v>
      </c>
      <c r="B26" s="200">
        <v>4</v>
      </c>
      <c r="C26" s="200">
        <v>3</v>
      </c>
      <c r="D26" s="205">
        <f t="shared" si="0"/>
        <v>7</v>
      </c>
      <c r="E26" s="207" t="s">
        <v>322</v>
      </c>
    </row>
    <row r="27" spans="1:5" s="8" customFormat="1" ht="25.5" customHeight="1" thickTop="1" thickBot="1" x14ac:dyDescent="0.25">
      <c r="A27" s="202" t="s">
        <v>72</v>
      </c>
      <c r="B27" s="178">
        <v>531</v>
      </c>
      <c r="C27" s="178">
        <v>115</v>
      </c>
      <c r="D27" s="204">
        <f t="shared" si="0"/>
        <v>646</v>
      </c>
      <c r="E27" s="208" t="s">
        <v>93</v>
      </c>
    </row>
    <row r="28" spans="1:5" s="8" customFormat="1" ht="25.5" customHeight="1" thickTop="1" x14ac:dyDescent="0.2">
      <c r="A28" s="210" t="s">
        <v>321</v>
      </c>
      <c r="B28" s="274">
        <v>1248</v>
      </c>
      <c r="C28" s="274">
        <v>1058</v>
      </c>
      <c r="D28" s="476">
        <f t="shared" si="0"/>
        <v>2306</v>
      </c>
      <c r="E28" s="247" t="s">
        <v>323</v>
      </c>
    </row>
    <row r="29" spans="1:5" s="8" customFormat="1" ht="23.25" customHeight="1" x14ac:dyDescent="0.2">
      <c r="A29" s="209" t="s">
        <v>0</v>
      </c>
      <c r="B29" s="513">
        <v>12180</v>
      </c>
      <c r="C29" s="513">
        <v>7265</v>
      </c>
      <c r="D29" s="513">
        <f>SUM(D9:D28)</f>
        <v>19445</v>
      </c>
      <c r="E29" s="235" t="s">
        <v>5</v>
      </c>
    </row>
    <row r="30" spans="1:5" ht="15" customHeight="1" x14ac:dyDescent="0.2">
      <c r="A30" s="727"/>
      <c r="B30" s="727"/>
      <c r="C30" s="727"/>
      <c r="D30" s="727"/>
      <c r="E30" s="727"/>
    </row>
    <row r="31" spans="1:5" x14ac:dyDescent="0.2">
      <c r="B31" s="338"/>
      <c r="C31" s="338"/>
      <c r="D31" s="338"/>
    </row>
    <row r="36" spans="2:3" x14ac:dyDescent="0.2">
      <c r="B36" s="338"/>
      <c r="C36" s="338"/>
    </row>
  </sheetData>
  <mergeCells count="10">
    <mergeCell ref="A30:E30"/>
    <mergeCell ref="A1:E1"/>
    <mergeCell ref="A2:E2"/>
    <mergeCell ref="A3:E3"/>
    <mergeCell ref="A4:E4"/>
    <mergeCell ref="A6:A8"/>
    <mergeCell ref="B6:B8"/>
    <mergeCell ref="C6:C8"/>
    <mergeCell ref="D6:D8"/>
    <mergeCell ref="E6:E8"/>
  </mergeCells>
  <printOptions horizontalCentered="1" verticalCentered="1"/>
  <pageMargins left="0" right="0" top="0" bottom="0" header="0" footer="0"/>
  <pageSetup paperSize="9" orientation="portrait" r:id="rId1"/>
  <headerFooter alignWithMargins="0">
    <oddFooter>&amp;L_x000D_&amp;1#&amp;"Calibri"&amp;10&amp;K0000FF Classification: C1 Internal - تصنيف الوثيقة داخلي</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sheetPr>
  <dimension ref="A1:N145"/>
  <sheetViews>
    <sheetView rightToLeft="1" view="pageBreakPreview" zoomScaleNormal="100" zoomScaleSheetLayoutView="100" workbookViewId="0">
      <selection activeCell="G16" sqref="G16"/>
    </sheetView>
  </sheetViews>
  <sheetFormatPr defaultColWidth="9.140625" defaultRowHeight="12.75" x14ac:dyDescent="0.2"/>
  <cols>
    <col min="1" max="1" width="26" style="27" customWidth="1"/>
    <col min="2" max="2" width="10.28515625" style="27" customWidth="1"/>
    <col min="3" max="4" width="9.140625" style="27" customWidth="1"/>
    <col min="5" max="5" width="10.28515625" style="27" customWidth="1"/>
    <col min="6" max="7" width="9.140625" style="27" customWidth="1"/>
    <col min="8" max="8" width="10.28515625" style="27" customWidth="1"/>
    <col min="9" max="10" width="9.140625" style="27" customWidth="1"/>
    <col min="11" max="11" width="26" style="27" customWidth="1"/>
    <col min="12" max="16384" width="9.140625" style="27"/>
  </cols>
  <sheetData>
    <row r="1" spans="1:14" ht="23.25" customHeight="1" x14ac:dyDescent="0.2">
      <c r="A1" s="737" t="s">
        <v>631</v>
      </c>
      <c r="B1" s="737"/>
      <c r="C1" s="737"/>
      <c r="D1" s="737"/>
      <c r="E1" s="737"/>
      <c r="F1" s="737"/>
      <c r="G1" s="737"/>
      <c r="H1" s="737"/>
      <c r="I1" s="737"/>
      <c r="J1" s="737"/>
      <c r="K1" s="737"/>
    </row>
    <row r="2" spans="1:14" ht="18" x14ac:dyDescent="0.2">
      <c r="A2" s="738" t="s">
        <v>651</v>
      </c>
      <c r="B2" s="738"/>
      <c r="C2" s="738"/>
      <c r="D2" s="738"/>
      <c r="E2" s="738"/>
      <c r="F2" s="738"/>
      <c r="G2" s="738"/>
      <c r="H2" s="738"/>
      <c r="I2" s="738"/>
      <c r="J2" s="738"/>
      <c r="K2" s="738"/>
    </row>
    <row r="3" spans="1:14" ht="20.25" customHeight="1" x14ac:dyDescent="0.2">
      <c r="A3" s="739" t="s">
        <v>632</v>
      </c>
      <c r="B3" s="739"/>
      <c r="C3" s="739"/>
      <c r="D3" s="739"/>
      <c r="E3" s="739"/>
      <c r="F3" s="739"/>
      <c r="G3" s="739"/>
      <c r="H3" s="739"/>
      <c r="I3" s="739"/>
      <c r="J3" s="739"/>
      <c r="K3" s="739"/>
    </row>
    <row r="4" spans="1:14" ht="16.5" customHeight="1" x14ac:dyDescent="0.2">
      <c r="A4" s="739" t="s">
        <v>717</v>
      </c>
      <c r="B4" s="739"/>
      <c r="C4" s="739"/>
      <c r="D4" s="739"/>
      <c r="E4" s="739"/>
      <c r="F4" s="739"/>
      <c r="G4" s="739"/>
      <c r="H4" s="739"/>
      <c r="I4" s="739"/>
      <c r="J4" s="739"/>
      <c r="K4" s="739"/>
    </row>
    <row r="5" spans="1:14" s="20" customFormat="1" ht="21.95" customHeight="1" x14ac:dyDescent="0.2">
      <c r="A5" s="101" t="s">
        <v>539</v>
      </c>
      <c r="B5" s="181"/>
      <c r="C5" s="181"/>
      <c r="D5" s="181"/>
      <c r="E5" s="181"/>
      <c r="F5" s="181"/>
      <c r="G5" s="181"/>
      <c r="H5" s="181"/>
      <c r="I5" s="181"/>
      <c r="J5" s="181"/>
      <c r="K5" s="102" t="s">
        <v>440</v>
      </c>
      <c r="L5" s="27"/>
      <c r="M5" s="27"/>
      <c r="N5" s="27"/>
    </row>
    <row r="6" spans="1:14" ht="25.5" customHeight="1" thickBot="1" x14ac:dyDescent="0.25">
      <c r="A6" s="740" t="s">
        <v>237</v>
      </c>
      <c r="B6" s="746">
        <v>2021</v>
      </c>
      <c r="C6" s="746"/>
      <c r="D6" s="746"/>
      <c r="E6" s="746">
        <v>2022</v>
      </c>
      <c r="F6" s="746"/>
      <c r="G6" s="746"/>
      <c r="H6" s="746">
        <v>2023</v>
      </c>
      <c r="I6" s="746"/>
      <c r="J6" s="746"/>
      <c r="K6" s="743" t="s">
        <v>238</v>
      </c>
    </row>
    <row r="7" spans="1:14" ht="32.25" customHeight="1" thickBot="1" x14ac:dyDescent="0.25">
      <c r="A7" s="741"/>
      <c r="B7" s="130" t="s">
        <v>239</v>
      </c>
      <c r="C7" s="130" t="s">
        <v>240</v>
      </c>
      <c r="D7" s="130" t="s">
        <v>4</v>
      </c>
      <c r="E7" s="130" t="s">
        <v>239</v>
      </c>
      <c r="F7" s="130" t="s">
        <v>240</v>
      </c>
      <c r="G7" s="130" t="s">
        <v>4</v>
      </c>
      <c r="H7" s="130" t="s">
        <v>239</v>
      </c>
      <c r="I7" s="130" t="s">
        <v>240</v>
      </c>
      <c r="J7" s="130" t="s">
        <v>4</v>
      </c>
      <c r="K7" s="744"/>
    </row>
    <row r="8" spans="1:14" ht="27.75" customHeight="1" x14ac:dyDescent="0.2">
      <c r="A8" s="742"/>
      <c r="B8" s="129" t="s">
        <v>630</v>
      </c>
      <c r="C8" s="129" t="s">
        <v>241</v>
      </c>
      <c r="D8" s="129" t="s">
        <v>6</v>
      </c>
      <c r="E8" s="129" t="s">
        <v>630</v>
      </c>
      <c r="F8" s="129" t="s">
        <v>241</v>
      </c>
      <c r="G8" s="129" t="s">
        <v>6</v>
      </c>
      <c r="H8" s="129" t="s">
        <v>630</v>
      </c>
      <c r="I8" s="129" t="s">
        <v>241</v>
      </c>
      <c r="J8" s="129" t="s">
        <v>6</v>
      </c>
      <c r="K8" s="745"/>
    </row>
    <row r="9" spans="1:14" ht="26.25" customHeight="1" thickBot="1" x14ac:dyDescent="0.25">
      <c r="A9" s="534" t="s">
        <v>242</v>
      </c>
      <c r="B9" s="362">
        <v>6164</v>
      </c>
      <c r="C9" s="362">
        <v>2201</v>
      </c>
      <c r="D9" s="363">
        <v>8365</v>
      </c>
      <c r="E9" s="362">
        <v>5840</v>
      </c>
      <c r="F9" s="362">
        <v>2397</v>
      </c>
      <c r="G9" s="363">
        <f>E9+F9</f>
        <v>8237</v>
      </c>
      <c r="H9" s="362">
        <v>6258</v>
      </c>
      <c r="I9" s="362">
        <v>2746</v>
      </c>
      <c r="J9" s="363">
        <f>H9+I9</f>
        <v>9004</v>
      </c>
      <c r="K9" s="212" t="s">
        <v>243</v>
      </c>
    </row>
    <row r="10" spans="1:14" ht="26.25" customHeight="1" thickTop="1" x14ac:dyDescent="0.2">
      <c r="A10" s="213" t="s">
        <v>244</v>
      </c>
      <c r="B10" s="364">
        <v>527</v>
      </c>
      <c r="C10" s="364">
        <v>1537</v>
      </c>
      <c r="D10" s="365">
        <v>2064</v>
      </c>
      <c r="E10" s="364">
        <v>515</v>
      </c>
      <c r="F10" s="364">
        <v>1520</v>
      </c>
      <c r="G10" s="365">
        <f t="shared" ref="G10:G14" si="0">E10+F10</f>
        <v>2035</v>
      </c>
      <c r="H10" s="364">
        <v>545</v>
      </c>
      <c r="I10" s="364">
        <v>1656</v>
      </c>
      <c r="J10" s="365">
        <f t="shared" ref="J10:J14" si="1">H10+I10</f>
        <v>2201</v>
      </c>
      <c r="K10" s="214" t="s">
        <v>245</v>
      </c>
    </row>
    <row r="11" spans="1:14" ht="26.25" customHeight="1" x14ac:dyDescent="0.2">
      <c r="A11" s="215" t="s">
        <v>584</v>
      </c>
      <c r="B11" s="366">
        <v>6691</v>
      </c>
      <c r="C11" s="366">
        <v>3738</v>
      </c>
      <c r="D11" s="366">
        <v>10429</v>
      </c>
      <c r="E11" s="366">
        <f>E9+E10</f>
        <v>6355</v>
      </c>
      <c r="F11" s="366">
        <f t="shared" ref="F11:I11" si="2">F9+F10</f>
        <v>3917</v>
      </c>
      <c r="G11" s="515">
        <f t="shared" si="2"/>
        <v>10272</v>
      </c>
      <c r="H11" s="515">
        <f t="shared" si="2"/>
        <v>6803</v>
      </c>
      <c r="I11" s="515">
        <f t="shared" si="2"/>
        <v>4402</v>
      </c>
      <c r="J11" s="515">
        <f t="shared" si="1"/>
        <v>11205</v>
      </c>
      <c r="K11" s="216" t="s">
        <v>576</v>
      </c>
    </row>
    <row r="12" spans="1:14" ht="26.25" customHeight="1" thickBot="1" x14ac:dyDescent="0.25">
      <c r="A12" s="217" t="s">
        <v>246</v>
      </c>
      <c r="B12" s="367">
        <v>17283</v>
      </c>
      <c r="C12" s="367">
        <v>6456</v>
      </c>
      <c r="D12" s="368">
        <v>23739</v>
      </c>
      <c r="E12" s="367">
        <v>16306</v>
      </c>
      <c r="F12" s="367">
        <v>7226</v>
      </c>
      <c r="G12" s="514">
        <f t="shared" si="0"/>
        <v>23532</v>
      </c>
      <c r="H12" s="516">
        <v>16526</v>
      </c>
      <c r="I12" s="516">
        <v>8758</v>
      </c>
      <c r="J12" s="514">
        <f t="shared" si="1"/>
        <v>25284</v>
      </c>
      <c r="K12" s="218" t="s">
        <v>247</v>
      </c>
    </row>
    <row r="13" spans="1:14" ht="26.25" customHeight="1" thickTop="1" thickBot="1" x14ac:dyDescent="0.25">
      <c r="A13" s="219" t="s">
        <v>585</v>
      </c>
      <c r="B13" s="369">
        <v>1315</v>
      </c>
      <c r="C13" s="369">
        <v>1853</v>
      </c>
      <c r="D13" s="370">
        <v>3168</v>
      </c>
      <c r="E13" s="369">
        <v>1255</v>
      </c>
      <c r="F13" s="369">
        <v>2082</v>
      </c>
      <c r="G13" s="363">
        <f t="shared" si="0"/>
        <v>3337</v>
      </c>
      <c r="H13" s="369">
        <v>1336</v>
      </c>
      <c r="I13" s="369">
        <v>2372</v>
      </c>
      <c r="J13" s="363">
        <f t="shared" si="1"/>
        <v>3708</v>
      </c>
      <c r="K13" s="220" t="s">
        <v>577</v>
      </c>
    </row>
    <row r="14" spans="1:14" ht="26.25" customHeight="1" thickTop="1" x14ac:dyDescent="0.2">
      <c r="A14" s="221" t="s">
        <v>587</v>
      </c>
      <c r="B14" s="364">
        <v>8355</v>
      </c>
      <c r="C14" s="364">
        <v>2013</v>
      </c>
      <c r="D14" s="365">
        <v>10368</v>
      </c>
      <c r="E14" s="364">
        <v>8327</v>
      </c>
      <c r="F14" s="364">
        <v>2276</v>
      </c>
      <c r="G14" s="365">
        <f t="shared" si="0"/>
        <v>10603</v>
      </c>
      <c r="H14" s="364">
        <v>8847</v>
      </c>
      <c r="I14" s="364">
        <v>2736</v>
      </c>
      <c r="J14" s="365">
        <f t="shared" si="1"/>
        <v>11583</v>
      </c>
      <c r="K14" s="387"/>
    </row>
    <row r="15" spans="1:14" ht="26.25" customHeight="1" x14ac:dyDescent="0.2">
      <c r="A15" s="222" t="s">
        <v>473</v>
      </c>
      <c r="B15" s="371">
        <f>B11+B12+B13+B14</f>
        <v>33644</v>
      </c>
      <c r="C15" s="371">
        <f t="shared" ref="C15:J15" si="3">C11+C12+C13+C14</f>
        <v>14060</v>
      </c>
      <c r="D15" s="371">
        <f t="shared" si="3"/>
        <v>47704</v>
      </c>
      <c r="E15" s="371">
        <f t="shared" si="3"/>
        <v>32243</v>
      </c>
      <c r="F15" s="371">
        <f t="shared" si="3"/>
        <v>15501</v>
      </c>
      <c r="G15" s="371">
        <f t="shared" si="3"/>
        <v>47744</v>
      </c>
      <c r="H15" s="371">
        <f t="shared" si="3"/>
        <v>33512</v>
      </c>
      <c r="I15" s="371">
        <f t="shared" si="3"/>
        <v>18268</v>
      </c>
      <c r="J15" s="371">
        <f t="shared" si="3"/>
        <v>51780</v>
      </c>
      <c r="K15" s="223" t="s">
        <v>474</v>
      </c>
    </row>
    <row r="16" spans="1:14" x14ac:dyDescent="0.2">
      <c r="A16" s="103"/>
    </row>
    <row r="17" spans="1:11" x14ac:dyDescent="0.2">
      <c r="A17" s="103"/>
    </row>
    <row r="18" spans="1:11" x14ac:dyDescent="0.2">
      <c r="A18" s="104"/>
    </row>
    <row r="19" spans="1:11" x14ac:dyDescent="0.2">
      <c r="A19" s="103"/>
      <c r="K19" s="27" t="s">
        <v>248</v>
      </c>
    </row>
    <row r="20" spans="1:11" x14ac:dyDescent="0.2">
      <c r="A20" s="103"/>
    </row>
    <row r="21" spans="1:11" x14ac:dyDescent="0.2">
      <c r="A21" s="103"/>
    </row>
    <row r="22" spans="1:11" x14ac:dyDescent="0.2">
      <c r="A22" s="103"/>
    </row>
    <row r="23" spans="1:11" x14ac:dyDescent="0.2">
      <c r="A23" s="103"/>
    </row>
    <row r="24" spans="1:11" ht="15" x14ac:dyDescent="0.2">
      <c r="A24" s="105"/>
    </row>
    <row r="25" spans="1:11" x14ac:dyDescent="0.2">
      <c r="A25" s="103"/>
    </row>
    <row r="26" spans="1:11" x14ac:dyDescent="0.2">
      <c r="A26" s="103"/>
    </row>
    <row r="27" spans="1:11" x14ac:dyDescent="0.2">
      <c r="A27" s="103"/>
    </row>
    <row r="28" spans="1:11" x14ac:dyDescent="0.2">
      <c r="A28" s="103"/>
    </row>
    <row r="29" spans="1:11" x14ac:dyDescent="0.2">
      <c r="A29" s="103"/>
    </row>
    <row r="30" spans="1:11" x14ac:dyDescent="0.2">
      <c r="A30" s="103"/>
    </row>
    <row r="31" spans="1:11" x14ac:dyDescent="0.2">
      <c r="A31" s="103"/>
    </row>
    <row r="32" spans="1:11" x14ac:dyDescent="0.2">
      <c r="A32" s="103"/>
    </row>
    <row r="33" spans="1:1" x14ac:dyDescent="0.2">
      <c r="A33" s="103"/>
    </row>
    <row r="34" spans="1:1" x14ac:dyDescent="0.2">
      <c r="A34" s="103"/>
    </row>
    <row r="35" spans="1:1" x14ac:dyDescent="0.2">
      <c r="A35" s="103"/>
    </row>
    <row r="36" spans="1:1" x14ac:dyDescent="0.2">
      <c r="A36" s="103"/>
    </row>
    <row r="37" spans="1:1" x14ac:dyDescent="0.2">
      <c r="A37" s="103"/>
    </row>
    <row r="38" spans="1:1" x14ac:dyDescent="0.2">
      <c r="A38" s="103"/>
    </row>
    <row r="39" spans="1:1" x14ac:dyDescent="0.2">
      <c r="A39" s="103"/>
    </row>
    <row r="40" spans="1:1" x14ac:dyDescent="0.2">
      <c r="A40" s="103"/>
    </row>
    <row r="41" spans="1:1" x14ac:dyDescent="0.2">
      <c r="A41" s="103"/>
    </row>
    <row r="42" spans="1:1" x14ac:dyDescent="0.2">
      <c r="A42" s="103"/>
    </row>
    <row r="43" spans="1:1" x14ac:dyDescent="0.2">
      <c r="A43" s="103"/>
    </row>
    <row r="44" spans="1:1" x14ac:dyDescent="0.2">
      <c r="A44" s="103"/>
    </row>
    <row r="45" spans="1:1" x14ac:dyDescent="0.2">
      <c r="A45" s="103"/>
    </row>
    <row r="46" spans="1:1" x14ac:dyDescent="0.2">
      <c r="A46" s="103"/>
    </row>
    <row r="47" spans="1:1" x14ac:dyDescent="0.2">
      <c r="A47" s="103"/>
    </row>
    <row r="48" spans="1:1" x14ac:dyDescent="0.2">
      <c r="A48" s="103"/>
    </row>
    <row r="49" spans="1:1" x14ac:dyDescent="0.2">
      <c r="A49" s="103"/>
    </row>
    <row r="50" spans="1:1" x14ac:dyDescent="0.2">
      <c r="A50" s="103"/>
    </row>
    <row r="51" spans="1:1" x14ac:dyDescent="0.2">
      <c r="A51" s="103"/>
    </row>
    <row r="52" spans="1:1" x14ac:dyDescent="0.2">
      <c r="A52" s="103"/>
    </row>
    <row r="53" spans="1:1" x14ac:dyDescent="0.2">
      <c r="A53" s="103"/>
    </row>
    <row r="54" spans="1:1" x14ac:dyDescent="0.2">
      <c r="A54" s="103"/>
    </row>
    <row r="55" spans="1:1" x14ac:dyDescent="0.2">
      <c r="A55" s="103"/>
    </row>
    <row r="56" spans="1:1" x14ac:dyDescent="0.2">
      <c r="A56" s="103"/>
    </row>
    <row r="57" spans="1:1" x14ac:dyDescent="0.2">
      <c r="A57" s="103"/>
    </row>
    <row r="58" spans="1:1" x14ac:dyDescent="0.2">
      <c r="A58" s="103"/>
    </row>
    <row r="59" spans="1:1" x14ac:dyDescent="0.2">
      <c r="A59" s="103"/>
    </row>
    <row r="60" spans="1:1" x14ac:dyDescent="0.2">
      <c r="A60" s="103"/>
    </row>
    <row r="61" spans="1:1" x14ac:dyDescent="0.2">
      <c r="A61" s="103"/>
    </row>
    <row r="62" spans="1:1" x14ac:dyDescent="0.2">
      <c r="A62" s="103"/>
    </row>
    <row r="63" spans="1:1" x14ac:dyDescent="0.2">
      <c r="A63" s="103"/>
    </row>
    <row r="64" spans="1:1" x14ac:dyDescent="0.2">
      <c r="A64" s="103"/>
    </row>
    <row r="65" spans="1:1" x14ac:dyDescent="0.2">
      <c r="A65" s="103"/>
    </row>
    <row r="66" spans="1:1" x14ac:dyDescent="0.2">
      <c r="A66" s="103"/>
    </row>
    <row r="67" spans="1:1" x14ac:dyDescent="0.2">
      <c r="A67" s="103"/>
    </row>
    <row r="68" spans="1:1" x14ac:dyDescent="0.2">
      <c r="A68" s="103"/>
    </row>
    <row r="69" spans="1:1" x14ac:dyDescent="0.2">
      <c r="A69" s="103"/>
    </row>
    <row r="70" spans="1:1" x14ac:dyDescent="0.2">
      <c r="A70" s="103"/>
    </row>
    <row r="71" spans="1:1" x14ac:dyDescent="0.2">
      <c r="A71" s="103"/>
    </row>
    <row r="72" spans="1:1" ht="15" x14ac:dyDescent="0.2">
      <c r="A72" s="105"/>
    </row>
    <row r="73" spans="1:1" x14ac:dyDescent="0.2">
      <c r="A73" s="103"/>
    </row>
    <row r="74" spans="1:1" x14ac:dyDescent="0.2">
      <c r="A74" s="103"/>
    </row>
    <row r="75" spans="1:1" x14ac:dyDescent="0.2">
      <c r="A75" s="103"/>
    </row>
    <row r="76" spans="1:1" x14ac:dyDescent="0.2">
      <c r="A76" s="103"/>
    </row>
    <row r="77" spans="1:1" ht="15" x14ac:dyDescent="0.2">
      <c r="A77" s="105"/>
    </row>
    <row r="78" spans="1:1" x14ac:dyDescent="0.2">
      <c r="A78" s="103"/>
    </row>
    <row r="79" spans="1:1" x14ac:dyDescent="0.2">
      <c r="A79" s="103"/>
    </row>
    <row r="80" spans="1:1" x14ac:dyDescent="0.2">
      <c r="A80" s="103"/>
    </row>
    <row r="81" spans="1:1" x14ac:dyDescent="0.2">
      <c r="A81" s="103"/>
    </row>
    <row r="82" spans="1:1" ht="15" x14ac:dyDescent="0.2">
      <c r="A82" s="105"/>
    </row>
    <row r="83" spans="1:1" x14ac:dyDescent="0.2">
      <c r="A83" s="103"/>
    </row>
    <row r="84" spans="1:1" x14ac:dyDescent="0.2">
      <c r="A84" s="103"/>
    </row>
    <row r="85" spans="1:1" x14ac:dyDescent="0.2">
      <c r="A85" s="103"/>
    </row>
    <row r="86" spans="1:1" x14ac:dyDescent="0.2">
      <c r="A86" s="103"/>
    </row>
    <row r="87" spans="1:1" x14ac:dyDescent="0.2">
      <c r="A87" s="103"/>
    </row>
    <row r="88" spans="1:1" x14ac:dyDescent="0.2">
      <c r="A88" s="103"/>
    </row>
    <row r="89" spans="1:1" x14ac:dyDescent="0.2">
      <c r="A89" s="103"/>
    </row>
    <row r="90" spans="1:1" x14ac:dyDescent="0.2">
      <c r="A90" s="103"/>
    </row>
    <row r="91" spans="1:1" x14ac:dyDescent="0.2">
      <c r="A91" s="103"/>
    </row>
    <row r="92" spans="1:1" x14ac:dyDescent="0.2">
      <c r="A92" s="103"/>
    </row>
    <row r="93" spans="1:1" x14ac:dyDescent="0.2">
      <c r="A93" s="103"/>
    </row>
    <row r="94" spans="1:1" x14ac:dyDescent="0.2">
      <c r="A94" s="103"/>
    </row>
    <row r="95" spans="1:1" ht="15" x14ac:dyDescent="0.2">
      <c r="A95" s="105"/>
    </row>
    <row r="96" spans="1:1" x14ac:dyDescent="0.2">
      <c r="A96" s="103"/>
    </row>
    <row r="97" spans="1:1" x14ac:dyDescent="0.2">
      <c r="A97" s="103"/>
    </row>
    <row r="98" spans="1:1" x14ac:dyDescent="0.2">
      <c r="A98" s="103"/>
    </row>
    <row r="99" spans="1:1" x14ac:dyDescent="0.2">
      <c r="A99" s="103"/>
    </row>
    <row r="100" spans="1:1" x14ac:dyDescent="0.2">
      <c r="A100" s="103"/>
    </row>
    <row r="101" spans="1:1" x14ac:dyDescent="0.2">
      <c r="A101" s="103"/>
    </row>
    <row r="102" spans="1:1" x14ac:dyDescent="0.2">
      <c r="A102" s="103"/>
    </row>
    <row r="103" spans="1:1" x14ac:dyDescent="0.2">
      <c r="A103" s="103"/>
    </row>
    <row r="104" spans="1:1" x14ac:dyDescent="0.2">
      <c r="A104" s="103"/>
    </row>
    <row r="105" spans="1:1" ht="15" x14ac:dyDescent="0.2">
      <c r="A105" s="105"/>
    </row>
    <row r="106" spans="1:1" x14ac:dyDescent="0.2">
      <c r="A106" s="103"/>
    </row>
    <row r="107" spans="1:1" x14ac:dyDescent="0.2">
      <c r="A107" s="103"/>
    </row>
    <row r="108" spans="1:1" x14ac:dyDescent="0.2">
      <c r="A108" s="103"/>
    </row>
    <row r="109" spans="1:1" ht="15" x14ac:dyDescent="0.2">
      <c r="A109" s="105"/>
    </row>
    <row r="110" spans="1:1" x14ac:dyDescent="0.2">
      <c r="A110" s="103"/>
    </row>
    <row r="111" spans="1:1" x14ac:dyDescent="0.2">
      <c r="A111" s="103"/>
    </row>
    <row r="112" spans="1:1" ht="15" x14ac:dyDescent="0.2">
      <c r="A112" s="105"/>
    </row>
    <row r="113" spans="1:1" ht="15" x14ac:dyDescent="0.2">
      <c r="A113" s="105"/>
    </row>
    <row r="114" spans="1:1" ht="15" x14ac:dyDescent="0.2">
      <c r="A114" s="105"/>
    </row>
    <row r="115" spans="1:1" x14ac:dyDescent="0.2">
      <c r="A115" s="103"/>
    </row>
    <row r="116" spans="1:1" x14ac:dyDescent="0.2">
      <c r="A116" s="103"/>
    </row>
    <row r="117" spans="1:1" x14ac:dyDescent="0.2">
      <c r="A117" s="103"/>
    </row>
    <row r="118" spans="1:1" x14ac:dyDescent="0.2">
      <c r="A118" s="103"/>
    </row>
    <row r="119" spans="1:1" x14ac:dyDescent="0.2">
      <c r="A119" s="103"/>
    </row>
    <row r="120" spans="1:1" x14ac:dyDescent="0.2">
      <c r="A120" s="103"/>
    </row>
    <row r="121" spans="1:1" x14ac:dyDescent="0.2">
      <c r="A121" s="103"/>
    </row>
    <row r="122" spans="1:1" x14ac:dyDescent="0.2">
      <c r="A122" s="103"/>
    </row>
    <row r="123" spans="1:1" x14ac:dyDescent="0.2">
      <c r="A123" s="103"/>
    </row>
    <row r="124" spans="1:1" x14ac:dyDescent="0.2">
      <c r="A124" s="103"/>
    </row>
    <row r="125" spans="1:1" x14ac:dyDescent="0.2">
      <c r="A125" s="103"/>
    </row>
    <row r="126" spans="1:1" x14ac:dyDescent="0.2">
      <c r="A126" s="103"/>
    </row>
    <row r="127" spans="1:1" x14ac:dyDescent="0.2">
      <c r="A127" s="103"/>
    </row>
    <row r="128" spans="1:1" x14ac:dyDescent="0.2">
      <c r="A128" s="103"/>
    </row>
    <row r="129" spans="1:1" x14ac:dyDescent="0.2">
      <c r="A129" s="103"/>
    </row>
    <row r="130" spans="1:1" x14ac:dyDescent="0.2">
      <c r="A130" s="103"/>
    </row>
    <row r="131" spans="1:1" x14ac:dyDescent="0.2">
      <c r="A131" s="103"/>
    </row>
    <row r="132" spans="1:1" x14ac:dyDescent="0.2">
      <c r="A132" s="103"/>
    </row>
    <row r="133" spans="1:1" x14ac:dyDescent="0.2">
      <c r="A133" s="103"/>
    </row>
    <row r="134" spans="1:1" x14ac:dyDescent="0.2">
      <c r="A134" s="103"/>
    </row>
    <row r="135" spans="1:1" x14ac:dyDescent="0.2">
      <c r="A135" s="103"/>
    </row>
    <row r="136" spans="1:1" x14ac:dyDescent="0.2">
      <c r="A136" s="103"/>
    </row>
    <row r="137" spans="1:1" x14ac:dyDescent="0.2">
      <c r="A137" s="103"/>
    </row>
    <row r="138" spans="1:1" x14ac:dyDescent="0.2">
      <c r="A138" s="103"/>
    </row>
    <row r="139" spans="1:1" x14ac:dyDescent="0.2">
      <c r="A139" s="103"/>
    </row>
    <row r="140" spans="1:1" x14ac:dyDescent="0.2">
      <c r="A140" s="103"/>
    </row>
    <row r="141" spans="1:1" x14ac:dyDescent="0.2">
      <c r="A141" s="103"/>
    </row>
    <row r="142" spans="1:1" x14ac:dyDescent="0.2">
      <c r="A142" s="103"/>
    </row>
    <row r="143" spans="1:1" x14ac:dyDescent="0.2">
      <c r="A143" s="103"/>
    </row>
    <row r="144" spans="1:1" x14ac:dyDescent="0.2">
      <c r="A144" s="103"/>
    </row>
    <row r="145" spans="1:1" x14ac:dyDescent="0.2">
      <c r="A145" s="103"/>
    </row>
  </sheetData>
  <mergeCells count="9">
    <mergeCell ref="A1:K1"/>
    <mergeCell ref="A2:K2"/>
    <mergeCell ref="A3:K3"/>
    <mergeCell ref="A4:K4"/>
    <mergeCell ref="A6:A8"/>
    <mergeCell ref="K6:K8"/>
    <mergeCell ref="B6:D6"/>
    <mergeCell ref="E6:G6"/>
    <mergeCell ref="H6:J6"/>
  </mergeCells>
  <printOptions horizontalCentered="1" verticalCentered="1"/>
  <pageMargins left="0" right="0" top="0.74803149606299213" bottom="0" header="0" footer="0"/>
  <pageSetup paperSize="9" orientation="landscape" r:id="rId1"/>
  <headerFooter>
    <oddFooter>&amp;L_x000D_&amp;1#&amp;"Calibri"&amp;10&amp;K0000FF Classification: C1 Internal - تصنيف الوثيقة داخلي</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sheetPr>
  <dimension ref="A1:Q47"/>
  <sheetViews>
    <sheetView showGridLines="0" rightToLeft="1" view="pageBreakPreview" zoomScaleNormal="100" zoomScaleSheetLayoutView="100" workbookViewId="0">
      <selection activeCell="C5" sqref="C1:E1048576"/>
    </sheetView>
  </sheetViews>
  <sheetFormatPr defaultRowHeight="15" x14ac:dyDescent="0.2"/>
  <cols>
    <col min="1" max="1" width="4.5703125" style="551" customWidth="1"/>
    <col min="2" max="2" width="32" style="551" customWidth="1"/>
    <col min="3" max="6" width="14.5703125" style="179" customWidth="1"/>
    <col min="7" max="7" width="36.7109375" style="554" customWidth="1"/>
    <col min="8" max="8" width="4" style="554" customWidth="1"/>
    <col min="9" max="9" width="16.5703125" style="33" bestFit="1" customWidth="1"/>
    <col min="10" max="253" width="9.140625" style="33"/>
    <col min="254" max="254" width="3.140625" style="33" customWidth="1"/>
    <col min="255" max="255" width="26.7109375" style="33" customWidth="1"/>
    <col min="256" max="260" width="7.7109375" style="33" customWidth="1"/>
    <col min="261" max="261" width="26.7109375" style="33" customWidth="1"/>
    <col min="262" max="262" width="2.42578125" style="33" customWidth="1"/>
    <col min="263" max="509" width="9.140625" style="33"/>
    <col min="510" max="510" width="3.140625" style="33" customWidth="1"/>
    <col min="511" max="511" width="26.7109375" style="33" customWidth="1"/>
    <col min="512" max="516" width="7.7109375" style="33" customWidth="1"/>
    <col min="517" max="517" width="26.7109375" style="33" customWidth="1"/>
    <col min="518" max="518" width="2.42578125" style="33" customWidth="1"/>
    <col min="519" max="765" width="9.140625" style="33"/>
    <col min="766" max="766" width="3.140625" style="33" customWidth="1"/>
    <col min="767" max="767" width="26.7109375" style="33" customWidth="1"/>
    <col min="768" max="772" width="7.7109375" style="33" customWidth="1"/>
    <col min="773" max="773" width="26.7109375" style="33" customWidth="1"/>
    <col min="774" max="774" width="2.42578125" style="33" customWidth="1"/>
    <col min="775" max="1021" width="9.140625" style="33"/>
    <col min="1022" max="1022" width="3.140625" style="33" customWidth="1"/>
    <col min="1023" max="1023" width="26.7109375" style="33" customWidth="1"/>
    <col min="1024" max="1028" width="7.7109375" style="33" customWidth="1"/>
    <col min="1029" max="1029" width="26.7109375" style="33" customWidth="1"/>
    <col min="1030" max="1030" width="2.42578125" style="33" customWidth="1"/>
    <col min="1031" max="1277" width="9.140625" style="33"/>
    <col min="1278" max="1278" width="3.140625" style="33" customWidth="1"/>
    <col min="1279" max="1279" width="26.7109375" style="33" customWidth="1"/>
    <col min="1280" max="1284" width="7.7109375" style="33" customWidth="1"/>
    <col min="1285" max="1285" width="26.7109375" style="33" customWidth="1"/>
    <col min="1286" max="1286" width="2.42578125" style="33" customWidth="1"/>
    <col min="1287" max="1533" width="9.140625" style="33"/>
    <col min="1534" max="1534" width="3.140625" style="33" customWidth="1"/>
    <col min="1535" max="1535" width="26.7109375" style="33" customWidth="1"/>
    <col min="1536" max="1540" width="7.7109375" style="33" customWidth="1"/>
    <col min="1541" max="1541" width="26.7109375" style="33" customWidth="1"/>
    <col min="1542" max="1542" width="2.42578125" style="33" customWidth="1"/>
    <col min="1543" max="1789" width="9.140625" style="33"/>
    <col min="1790" max="1790" width="3.140625" style="33" customWidth="1"/>
    <col min="1791" max="1791" width="26.7109375" style="33" customWidth="1"/>
    <col min="1792" max="1796" width="7.7109375" style="33" customWidth="1"/>
    <col min="1797" max="1797" width="26.7109375" style="33" customWidth="1"/>
    <col min="1798" max="1798" width="2.42578125" style="33" customWidth="1"/>
    <col min="1799" max="2045" width="9.140625" style="33"/>
    <col min="2046" max="2046" width="3.140625" style="33" customWidth="1"/>
    <col min="2047" max="2047" width="26.7109375" style="33" customWidth="1"/>
    <col min="2048" max="2052" width="7.7109375" style="33" customWidth="1"/>
    <col min="2053" max="2053" width="26.7109375" style="33" customWidth="1"/>
    <col min="2054" max="2054" width="2.42578125" style="33" customWidth="1"/>
    <col min="2055" max="2301" width="9.140625" style="33"/>
    <col min="2302" max="2302" width="3.140625" style="33" customWidth="1"/>
    <col min="2303" max="2303" width="26.7109375" style="33" customWidth="1"/>
    <col min="2304" max="2308" width="7.7109375" style="33" customWidth="1"/>
    <col min="2309" max="2309" width="26.7109375" style="33" customWidth="1"/>
    <col min="2310" max="2310" width="2.42578125" style="33" customWidth="1"/>
    <col min="2311" max="2557" width="9.140625" style="33"/>
    <col min="2558" max="2558" width="3.140625" style="33" customWidth="1"/>
    <col min="2559" max="2559" width="26.7109375" style="33" customWidth="1"/>
    <col min="2560" max="2564" width="7.7109375" style="33" customWidth="1"/>
    <col min="2565" max="2565" width="26.7109375" style="33" customWidth="1"/>
    <col min="2566" max="2566" width="2.42578125" style="33" customWidth="1"/>
    <col min="2567" max="2813" width="9.140625" style="33"/>
    <col min="2814" max="2814" width="3.140625" style="33" customWidth="1"/>
    <col min="2815" max="2815" width="26.7109375" style="33" customWidth="1"/>
    <col min="2816" max="2820" width="7.7109375" style="33" customWidth="1"/>
    <col min="2821" max="2821" width="26.7109375" style="33" customWidth="1"/>
    <col min="2822" max="2822" width="2.42578125" style="33" customWidth="1"/>
    <col min="2823" max="3069" width="9.140625" style="33"/>
    <col min="3070" max="3070" width="3.140625" style="33" customWidth="1"/>
    <col min="3071" max="3071" width="26.7109375" style="33" customWidth="1"/>
    <col min="3072" max="3076" width="7.7109375" style="33" customWidth="1"/>
    <col min="3077" max="3077" width="26.7109375" style="33" customWidth="1"/>
    <col min="3078" max="3078" width="2.42578125" style="33" customWidth="1"/>
    <col min="3079" max="3325" width="9.140625" style="33"/>
    <col min="3326" max="3326" width="3.140625" style="33" customWidth="1"/>
    <col min="3327" max="3327" width="26.7109375" style="33" customWidth="1"/>
    <col min="3328" max="3332" width="7.7109375" style="33" customWidth="1"/>
    <col min="3333" max="3333" width="26.7109375" style="33" customWidth="1"/>
    <col min="3334" max="3334" width="2.42578125" style="33" customWidth="1"/>
    <col min="3335" max="3581" width="9.140625" style="33"/>
    <col min="3582" max="3582" width="3.140625" style="33" customWidth="1"/>
    <col min="3583" max="3583" width="26.7109375" style="33" customWidth="1"/>
    <col min="3584" max="3588" width="7.7109375" style="33" customWidth="1"/>
    <col min="3589" max="3589" width="26.7109375" style="33" customWidth="1"/>
    <col min="3590" max="3590" width="2.42578125" style="33" customWidth="1"/>
    <col min="3591" max="3837" width="9.140625" style="33"/>
    <col min="3838" max="3838" width="3.140625" style="33" customWidth="1"/>
    <col min="3839" max="3839" width="26.7109375" style="33" customWidth="1"/>
    <col min="3840" max="3844" width="7.7109375" style="33" customWidth="1"/>
    <col min="3845" max="3845" width="26.7109375" style="33" customWidth="1"/>
    <col min="3846" max="3846" width="2.42578125" style="33" customWidth="1"/>
    <col min="3847" max="4093" width="9.140625" style="33"/>
    <col min="4094" max="4094" width="3.140625" style="33" customWidth="1"/>
    <col min="4095" max="4095" width="26.7109375" style="33" customWidth="1"/>
    <col min="4096" max="4100" width="7.7109375" style="33" customWidth="1"/>
    <col min="4101" max="4101" width="26.7109375" style="33" customWidth="1"/>
    <col min="4102" max="4102" width="2.42578125" style="33" customWidth="1"/>
    <col min="4103" max="4349" width="9.140625" style="33"/>
    <col min="4350" max="4350" width="3.140625" style="33" customWidth="1"/>
    <col min="4351" max="4351" width="26.7109375" style="33" customWidth="1"/>
    <col min="4352" max="4356" width="7.7109375" style="33" customWidth="1"/>
    <col min="4357" max="4357" width="26.7109375" style="33" customWidth="1"/>
    <col min="4358" max="4358" width="2.42578125" style="33" customWidth="1"/>
    <col min="4359" max="4605" width="9.140625" style="33"/>
    <col min="4606" max="4606" width="3.140625" style="33" customWidth="1"/>
    <col min="4607" max="4607" width="26.7109375" style="33" customWidth="1"/>
    <col min="4608" max="4612" width="7.7109375" style="33" customWidth="1"/>
    <col min="4613" max="4613" width="26.7109375" style="33" customWidth="1"/>
    <col min="4614" max="4614" width="2.42578125" style="33" customWidth="1"/>
    <col min="4615" max="4861" width="9.140625" style="33"/>
    <col min="4862" max="4862" width="3.140625" style="33" customWidth="1"/>
    <col min="4863" max="4863" width="26.7109375" style="33" customWidth="1"/>
    <col min="4864" max="4868" width="7.7109375" style="33" customWidth="1"/>
    <col min="4869" max="4869" width="26.7109375" style="33" customWidth="1"/>
    <col min="4870" max="4870" width="2.42578125" style="33" customWidth="1"/>
    <col min="4871" max="5117" width="9.140625" style="33"/>
    <col min="5118" max="5118" width="3.140625" style="33" customWidth="1"/>
    <col min="5119" max="5119" width="26.7109375" style="33" customWidth="1"/>
    <col min="5120" max="5124" width="7.7109375" style="33" customWidth="1"/>
    <col min="5125" max="5125" width="26.7109375" style="33" customWidth="1"/>
    <col min="5126" max="5126" width="2.42578125" style="33" customWidth="1"/>
    <col min="5127" max="5373" width="9.140625" style="33"/>
    <col min="5374" max="5374" width="3.140625" style="33" customWidth="1"/>
    <col min="5375" max="5375" width="26.7109375" style="33" customWidth="1"/>
    <col min="5376" max="5380" width="7.7109375" style="33" customWidth="1"/>
    <col min="5381" max="5381" width="26.7109375" style="33" customWidth="1"/>
    <col min="5382" max="5382" width="2.42578125" style="33" customWidth="1"/>
    <col min="5383" max="5629" width="9.140625" style="33"/>
    <col min="5630" max="5630" width="3.140625" style="33" customWidth="1"/>
    <col min="5631" max="5631" width="26.7109375" style="33" customWidth="1"/>
    <col min="5632" max="5636" width="7.7109375" style="33" customWidth="1"/>
    <col min="5637" max="5637" width="26.7109375" style="33" customWidth="1"/>
    <col min="5638" max="5638" width="2.42578125" style="33" customWidth="1"/>
    <col min="5639" max="5885" width="9.140625" style="33"/>
    <col min="5886" max="5886" width="3.140625" style="33" customWidth="1"/>
    <col min="5887" max="5887" width="26.7109375" style="33" customWidth="1"/>
    <col min="5888" max="5892" width="7.7109375" style="33" customWidth="1"/>
    <col min="5893" max="5893" width="26.7109375" style="33" customWidth="1"/>
    <col min="5894" max="5894" width="2.42578125" style="33" customWidth="1"/>
    <col min="5895" max="6141" width="9.140625" style="33"/>
    <col min="6142" max="6142" width="3.140625" style="33" customWidth="1"/>
    <col min="6143" max="6143" width="26.7109375" style="33" customWidth="1"/>
    <col min="6144" max="6148" width="7.7109375" style="33" customWidth="1"/>
    <col min="6149" max="6149" width="26.7109375" style="33" customWidth="1"/>
    <col min="6150" max="6150" width="2.42578125" style="33" customWidth="1"/>
    <col min="6151" max="6397" width="9.140625" style="33"/>
    <col min="6398" max="6398" width="3.140625" style="33" customWidth="1"/>
    <col min="6399" max="6399" width="26.7109375" style="33" customWidth="1"/>
    <col min="6400" max="6404" width="7.7109375" style="33" customWidth="1"/>
    <col min="6405" max="6405" width="26.7109375" style="33" customWidth="1"/>
    <col min="6406" max="6406" width="2.42578125" style="33" customWidth="1"/>
    <col min="6407" max="6653" width="9.140625" style="33"/>
    <col min="6654" max="6654" width="3.140625" style="33" customWidth="1"/>
    <col min="6655" max="6655" width="26.7109375" style="33" customWidth="1"/>
    <col min="6656" max="6660" width="7.7109375" style="33" customWidth="1"/>
    <col min="6661" max="6661" width="26.7109375" style="33" customWidth="1"/>
    <col min="6662" max="6662" width="2.42578125" style="33" customWidth="1"/>
    <col min="6663" max="6909" width="9.140625" style="33"/>
    <col min="6910" max="6910" width="3.140625" style="33" customWidth="1"/>
    <col min="6911" max="6911" width="26.7109375" style="33" customWidth="1"/>
    <col min="6912" max="6916" width="7.7109375" style="33" customWidth="1"/>
    <col min="6917" max="6917" width="26.7109375" style="33" customWidth="1"/>
    <col min="6918" max="6918" width="2.42578125" style="33" customWidth="1"/>
    <col min="6919" max="7165" width="9.140625" style="33"/>
    <col min="7166" max="7166" width="3.140625" style="33" customWidth="1"/>
    <col min="7167" max="7167" width="26.7109375" style="33" customWidth="1"/>
    <col min="7168" max="7172" width="7.7109375" style="33" customWidth="1"/>
    <col min="7173" max="7173" width="26.7109375" style="33" customWidth="1"/>
    <col min="7174" max="7174" width="2.42578125" style="33" customWidth="1"/>
    <col min="7175" max="7421" width="9.140625" style="33"/>
    <col min="7422" max="7422" width="3.140625" style="33" customWidth="1"/>
    <col min="7423" max="7423" width="26.7109375" style="33" customWidth="1"/>
    <col min="7424" max="7428" width="7.7109375" style="33" customWidth="1"/>
    <col min="7429" max="7429" width="26.7109375" style="33" customWidth="1"/>
    <col min="7430" max="7430" width="2.42578125" style="33" customWidth="1"/>
    <col min="7431" max="7677" width="9.140625" style="33"/>
    <col min="7678" max="7678" width="3.140625" style="33" customWidth="1"/>
    <col min="7679" max="7679" width="26.7109375" style="33" customWidth="1"/>
    <col min="7680" max="7684" width="7.7109375" style="33" customWidth="1"/>
    <col min="7685" max="7685" width="26.7109375" style="33" customWidth="1"/>
    <col min="7686" max="7686" width="2.42578125" style="33" customWidth="1"/>
    <col min="7687" max="7933" width="9.140625" style="33"/>
    <col min="7934" max="7934" width="3.140625" style="33" customWidth="1"/>
    <col min="7935" max="7935" width="26.7109375" style="33" customWidth="1"/>
    <col min="7936" max="7940" width="7.7109375" style="33" customWidth="1"/>
    <col min="7941" max="7941" width="26.7109375" style="33" customWidth="1"/>
    <col min="7942" max="7942" width="2.42578125" style="33" customWidth="1"/>
    <col min="7943" max="8189" width="9.140625" style="33"/>
    <col min="8190" max="8190" width="3.140625" style="33" customWidth="1"/>
    <col min="8191" max="8191" width="26.7109375" style="33" customWidth="1"/>
    <col min="8192" max="8196" width="7.7109375" style="33" customWidth="1"/>
    <col min="8197" max="8197" width="26.7109375" style="33" customWidth="1"/>
    <col min="8198" max="8198" width="2.42578125" style="33" customWidth="1"/>
    <col min="8199" max="8445" width="9.140625" style="33"/>
    <col min="8446" max="8446" width="3.140625" style="33" customWidth="1"/>
    <col min="8447" max="8447" width="26.7109375" style="33" customWidth="1"/>
    <col min="8448" max="8452" width="7.7109375" style="33" customWidth="1"/>
    <col min="8453" max="8453" width="26.7109375" style="33" customWidth="1"/>
    <col min="8454" max="8454" width="2.42578125" style="33" customWidth="1"/>
    <col min="8455" max="8701" width="9.140625" style="33"/>
    <col min="8702" max="8702" width="3.140625" style="33" customWidth="1"/>
    <col min="8703" max="8703" width="26.7109375" style="33" customWidth="1"/>
    <col min="8704" max="8708" width="7.7109375" style="33" customWidth="1"/>
    <col min="8709" max="8709" width="26.7109375" style="33" customWidth="1"/>
    <col min="8710" max="8710" width="2.42578125" style="33" customWidth="1"/>
    <col min="8711" max="8957" width="9.140625" style="33"/>
    <col min="8958" max="8958" width="3.140625" style="33" customWidth="1"/>
    <col min="8959" max="8959" width="26.7109375" style="33" customWidth="1"/>
    <col min="8960" max="8964" width="7.7109375" style="33" customWidth="1"/>
    <col min="8965" max="8965" width="26.7109375" style="33" customWidth="1"/>
    <col min="8966" max="8966" width="2.42578125" style="33" customWidth="1"/>
    <col min="8967" max="9213" width="9.140625" style="33"/>
    <col min="9214" max="9214" width="3.140625" style="33" customWidth="1"/>
    <col min="9215" max="9215" width="26.7109375" style="33" customWidth="1"/>
    <col min="9216" max="9220" width="7.7109375" style="33" customWidth="1"/>
    <col min="9221" max="9221" width="26.7109375" style="33" customWidth="1"/>
    <col min="9222" max="9222" width="2.42578125" style="33" customWidth="1"/>
    <col min="9223" max="9469" width="9.140625" style="33"/>
    <col min="9470" max="9470" width="3.140625" style="33" customWidth="1"/>
    <col min="9471" max="9471" width="26.7109375" style="33" customWidth="1"/>
    <col min="9472" max="9476" width="7.7109375" style="33" customWidth="1"/>
    <col min="9477" max="9477" width="26.7109375" style="33" customWidth="1"/>
    <col min="9478" max="9478" width="2.42578125" style="33" customWidth="1"/>
    <col min="9479" max="9725" width="9.140625" style="33"/>
    <col min="9726" max="9726" width="3.140625" style="33" customWidth="1"/>
    <col min="9727" max="9727" width="26.7109375" style="33" customWidth="1"/>
    <col min="9728" max="9732" width="7.7109375" style="33" customWidth="1"/>
    <col min="9733" max="9733" width="26.7109375" style="33" customWidth="1"/>
    <col min="9734" max="9734" width="2.42578125" style="33" customWidth="1"/>
    <col min="9735" max="9981" width="9.140625" style="33"/>
    <col min="9982" max="9982" width="3.140625" style="33" customWidth="1"/>
    <col min="9983" max="9983" width="26.7109375" style="33" customWidth="1"/>
    <col min="9984" max="9988" width="7.7109375" style="33" customWidth="1"/>
    <col min="9989" max="9989" width="26.7109375" style="33" customWidth="1"/>
    <col min="9990" max="9990" width="2.42578125" style="33" customWidth="1"/>
    <col min="9991" max="10237" width="9.140625" style="33"/>
    <col min="10238" max="10238" width="3.140625" style="33" customWidth="1"/>
    <col min="10239" max="10239" width="26.7109375" style="33" customWidth="1"/>
    <col min="10240" max="10244" width="7.7109375" style="33" customWidth="1"/>
    <col min="10245" max="10245" width="26.7109375" style="33" customWidth="1"/>
    <col min="10246" max="10246" width="2.42578125" style="33" customWidth="1"/>
    <col min="10247" max="10493" width="9.140625" style="33"/>
    <col min="10494" max="10494" width="3.140625" style="33" customWidth="1"/>
    <col min="10495" max="10495" width="26.7109375" style="33" customWidth="1"/>
    <col min="10496" max="10500" width="7.7109375" style="33" customWidth="1"/>
    <col min="10501" max="10501" width="26.7109375" style="33" customWidth="1"/>
    <col min="10502" max="10502" width="2.42578125" style="33" customWidth="1"/>
    <col min="10503" max="10749" width="9.140625" style="33"/>
    <col min="10750" max="10750" width="3.140625" style="33" customWidth="1"/>
    <col min="10751" max="10751" width="26.7109375" style="33" customWidth="1"/>
    <col min="10752" max="10756" width="7.7109375" style="33" customWidth="1"/>
    <col min="10757" max="10757" width="26.7109375" style="33" customWidth="1"/>
    <col min="10758" max="10758" width="2.42578125" style="33" customWidth="1"/>
    <col min="10759" max="11005" width="9.140625" style="33"/>
    <col min="11006" max="11006" width="3.140625" style="33" customWidth="1"/>
    <col min="11007" max="11007" width="26.7109375" style="33" customWidth="1"/>
    <col min="11008" max="11012" width="7.7109375" style="33" customWidth="1"/>
    <col min="11013" max="11013" width="26.7109375" style="33" customWidth="1"/>
    <col min="11014" max="11014" width="2.42578125" style="33" customWidth="1"/>
    <col min="11015" max="11261" width="9.140625" style="33"/>
    <col min="11262" max="11262" width="3.140625" style="33" customWidth="1"/>
    <col min="11263" max="11263" width="26.7109375" style="33" customWidth="1"/>
    <col min="11264" max="11268" width="7.7109375" style="33" customWidth="1"/>
    <col min="11269" max="11269" width="26.7109375" style="33" customWidth="1"/>
    <col min="11270" max="11270" width="2.42578125" style="33" customWidth="1"/>
    <col min="11271" max="11517" width="9.140625" style="33"/>
    <col min="11518" max="11518" width="3.140625" style="33" customWidth="1"/>
    <col min="11519" max="11519" width="26.7109375" style="33" customWidth="1"/>
    <col min="11520" max="11524" width="7.7109375" style="33" customWidth="1"/>
    <col min="11525" max="11525" width="26.7109375" style="33" customWidth="1"/>
    <col min="11526" max="11526" width="2.42578125" style="33" customWidth="1"/>
    <col min="11527" max="11773" width="9.140625" style="33"/>
    <col min="11774" max="11774" width="3.140625" style="33" customWidth="1"/>
    <col min="11775" max="11775" width="26.7109375" style="33" customWidth="1"/>
    <col min="11776" max="11780" width="7.7109375" style="33" customWidth="1"/>
    <col min="11781" max="11781" width="26.7109375" style="33" customWidth="1"/>
    <col min="11782" max="11782" width="2.42578125" style="33" customWidth="1"/>
    <col min="11783" max="12029" width="9.140625" style="33"/>
    <col min="12030" max="12030" width="3.140625" style="33" customWidth="1"/>
    <col min="12031" max="12031" width="26.7109375" style="33" customWidth="1"/>
    <col min="12032" max="12036" width="7.7109375" style="33" customWidth="1"/>
    <col min="12037" max="12037" width="26.7109375" style="33" customWidth="1"/>
    <col min="12038" max="12038" width="2.42578125" style="33" customWidth="1"/>
    <col min="12039" max="12285" width="9.140625" style="33"/>
    <col min="12286" max="12286" width="3.140625" style="33" customWidth="1"/>
    <col min="12287" max="12287" width="26.7109375" style="33" customWidth="1"/>
    <col min="12288" max="12292" width="7.7109375" style="33" customWidth="1"/>
    <col min="12293" max="12293" width="26.7109375" style="33" customWidth="1"/>
    <col min="12294" max="12294" width="2.42578125" style="33" customWidth="1"/>
    <col min="12295" max="12541" width="9.140625" style="33"/>
    <col min="12542" max="12542" width="3.140625" style="33" customWidth="1"/>
    <col min="12543" max="12543" width="26.7109375" style="33" customWidth="1"/>
    <col min="12544" max="12548" width="7.7109375" style="33" customWidth="1"/>
    <col min="12549" max="12549" width="26.7109375" style="33" customWidth="1"/>
    <col min="12550" max="12550" width="2.42578125" style="33" customWidth="1"/>
    <col min="12551" max="12797" width="9.140625" style="33"/>
    <col min="12798" max="12798" width="3.140625" style="33" customWidth="1"/>
    <col min="12799" max="12799" width="26.7109375" style="33" customWidth="1"/>
    <col min="12800" max="12804" width="7.7109375" style="33" customWidth="1"/>
    <col min="12805" max="12805" width="26.7109375" style="33" customWidth="1"/>
    <col min="12806" max="12806" width="2.42578125" style="33" customWidth="1"/>
    <col min="12807" max="13053" width="9.140625" style="33"/>
    <col min="13054" max="13054" width="3.140625" style="33" customWidth="1"/>
    <col min="13055" max="13055" width="26.7109375" style="33" customWidth="1"/>
    <col min="13056" max="13060" width="7.7109375" style="33" customWidth="1"/>
    <col min="13061" max="13061" width="26.7109375" style="33" customWidth="1"/>
    <col min="13062" max="13062" width="2.42578125" style="33" customWidth="1"/>
    <col min="13063" max="13309" width="9.140625" style="33"/>
    <col min="13310" max="13310" width="3.140625" style="33" customWidth="1"/>
    <col min="13311" max="13311" width="26.7109375" style="33" customWidth="1"/>
    <col min="13312" max="13316" width="7.7109375" style="33" customWidth="1"/>
    <col min="13317" max="13317" width="26.7109375" style="33" customWidth="1"/>
    <col min="13318" max="13318" width="2.42578125" style="33" customWidth="1"/>
    <col min="13319" max="13565" width="9.140625" style="33"/>
    <col min="13566" max="13566" width="3.140625" style="33" customWidth="1"/>
    <col min="13567" max="13567" width="26.7109375" style="33" customWidth="1"/>
    <col min="13568" max="13572" width="7.7109375" style="33" customWidth="1"/>
    <col min="13573" max="13573" width="26.7109375" style="33" customWidth="1"/>
    <col min="13574" max="13574" width="2.42578125" style="33" customWidth="1"/>
    <col min="13575" max="13821" width="9.140625" style="33"/>
    <col min="13822" max="13822" width="3.140625" style="33" customWidth="1"/>
    <col min="13823" max="13823" width="26.7109375" style="33" customWidth="1"/>
    <col min="13824" max="13828" width="7.7109375" style="33" customWidth="1"/>
    <col min="13829" max="13829" width="26.7109375" style="33" customWidth="1"/>
    <col min="13830" max="13830" width="2.42578125" style="33" customWidth="1"/>
    <col min="13831" max="14077" width="9.140625" style="33"/>
    <col min="14078" max="14078" width="3.140625" style="33" customWidth="1"/>
    <col min="14079" max="14079" width="26.7109375" style="33" customWidth="1"/>
    <col min="14080" max="14084" width="7.7109375" style="33" customWidth="1"/>
    <col min="14085" max="14085" width="26.7109375" style="33" customWidth="1"/>
    <col min="14086" max="14086" width="2.42578125" style="33" customWidth="1"/>
    <col min="14087" max="14333" width="9.140625" style="33"/>
    <col min="14334" max="14334" width="3.140625" style="33" customWidth="1"/>
    <col min="14335" max="14335" width="26.7109375" style="33" customWidth="1"/>
    <col min="14336" max="14340" width="7.7109375" style="33" customWidth="1"/>
    <col min="14341" max="14341" width="26.7109375" style="33" customWidth="1"/>
    <col min="14342" max="14342" width="2.42578125" style="33" customWidth="1"/>
    <col min="14343" max="14589" width="9.140625" style="33"/>
    <col min="14590" max="14590" width="3.140625" style="33" customWidth="1"/>
    <col min="14591" max="14591" width="26.7109375" style="33" customWidth="1"/>
    <col min="14592" max="14596" width="7.7109375" style="33" customWidth="1"/>
    <col min="14597" max="14597" width="26.7109375" style="33" customWidth="1"/>
    <col min="14598" max="14598" width="2.42578125" style="33" customWidth="1"/>
    <col min="14599" max="14845" width="9.140625" style="33"/>
    <col min="14846" max="14846" width="3.140625" style="33" customWidth="1"/>
    <col min="14847" max="14847" width="26.7109375" style="33" customWidth="1"/>
    <col min="14848" max="14852" width="7.7109375" style="33" customWidth="1"/>
    <col min="14853" max="14853" width="26.7109375" style="33" customWidth="1"/>
    <col min="14854" max="14854" width="2.42578125" style="33" customWidth="1"/>
    <col min="14855" max="15101" width="9.140625" style="33"/>
    <col min="15102" max="15102" width="3.140625" style="33" customWidth="1"/>
    <col min="15103" max="15103" width="26.7109375" style="33" customWidth="1"/>
    <col min="15104" max="15108" width="7.7109375" style="33" customWidth="1"/>
    <col min="15109" max="15109" width="26.7109375" style="33" customWidth="1"/>
    <col min="15110" max="15110" width="2.42578125" style="33" customWidth="1"/>
    <col min="15111" max="15357" width="9.140625" style="33"/>
    <col min="15358" max="15358" width="3.140625" style="33" customWidth="1"/>
    <col min="15359" max="15359" width="26.7109375" style="33" customWidth="1"/>
    <col min="15360" max="15364" width="7.7109375" style="33" customWidth="1"/>
    <col min="15365" max="15365" width="26.7109375" style="33" customWidth="1"/>
    <col min="15366" max="15366" width="2.42578125" style="33" customWidth="1"/>
    <col min="15367" max="15613" width="9.140625" style="33"/>
    <col min="15614" max="15614" width="3.140625" style="33" customWidth="1"/>
    <col min="15615" max="15615" width="26.7109375" style="33" customWidth="1"/>
    <col min="15616" max="15620" width="7.7109375" style="33" customWidth="1"/>
    <col min="15621" max="15621" width="26.7109375" style="33" customWidth="1"/>
    <col min="15622" max="15622" width="2.42578125" style="33" customWidth="1"/>
    <col min="15623" max="15869" width="9.140625" style="33"/>
    <col min="15870" max="15870" width="3.140625" style="33" customWidth="1"/>
    <col min="15871" max="15871" width="26.7109375" style="33" customWidth="1"/>
    <col min="15872" max="15876" width="7.7109375" style="33" customWidth="1"/>
    <col min="15877" max="15877" width="26.7109375" style="33" customWidth="1"/>
    <col min="15878" max="15878" width="2.42578125" style="33" customWidth="1"/>
    <col min="15879" max="16125" width="9.140625" style="33"/>
    <col min="16126" max="16126" width="3.140625" style="33" customWidth="1"/>
    <col min="16127" max="16127" width="26.7109375" style="33" customWidth="1"/>
    <col min="16128" max="16132" width="7.7109375" style="33" customWidth="1"/>
    <col min="16133" max="16133" width="26.7109375" style="33" customWidth="1"/>
    <col min="16134" max="16134" width="2.42578125" style="33" customWidth="1"/>
    <col min="16135" max="16384" width="9.140625" style="33"/>
  </cols>
  <sheetData>
    <row r="1" spans="1:13" s="20" customFormat="1" ht="21.95" customHeight="1" x14ac:dyDescent="0.2">
      <c r="A1" s="653" t="s">
        <v>249</v>
      </c>
      <c r="B1" s="653"/>
      <c r="C1" s="653"/>
      <c r="D1" s="653"/>
      <c r="E1" s="653"/>
      <c r="F1" s="653"/>
      <c r="G1" s="653"/>
      <c r="H1" s="653"/>
      <c r="I1" s="99"/>
      <c r="J1" s="99"/>
      <c r="K1" s="99"/>
      <c r="L1" s="99"/>
    </row>
    <row r="2" spans="1:13" s="99" customFormat="1" ht="21.95" customHeight="1" x14ac:dyDescent="0.2">
      <c r="A2" s="604" t="s">
        <v>718</v>
      </c>
      <c r="B2" s="604"/>
      <c r="C2" s="604"/>
      <c r="D2" s="604"/>
      <c r="E2" s="604"/>
      <c r="F2" s="604"/>
      <c r="G2" s="604"/>
      <c r="H2" s="604"/>
      <c r="I2" s="20"/>
      <c r="J2" s="20"/>
      <c r="K2" s="20"/>
      <c r="L2" s="20"/>
    </row>
    <row r="3" spans="1:13" s="20" customFormat="1" ht="15.75" x14ac:dyDescent="0.2">
      <c r="A3" s="654" t="s">
        <v>250</v>
      </c>
      <c r="B3" s="654"/>
      <c r="C3" s="654"/>
      <c r="D3" s="654"/>
      <c r="E3" s="654"/>
      <c r="F3" s="654"/>
      <c r="G3" s="654"/>
      <c r="H3" s="654"/>
    </row>
    <row r="4" spans="1:13" s="20" customFormat="1" ht="15.75" x14ac:dyDescent="0.2">
      <c r="A4" s="640" t="s">
        <v>718</v>
      </c>
      <c r="B4" s="640"/>
      <c r="C4" s="640"/>
      <c r="D4" s="640"/>
      <c r="E4" s="640"/>
      <c r="F4" s="640"/>
      <c r="G4" s="640"/>
      <c r="H4" s="640"/>
    </row>
    <row r="5" spans="1:13" s="20" customFormat="1" ht="15.75" x14ac:dyDescent="0.2">
      <c r="A5" s="698" t="s">
        <v>441</v>
      </c>
      <c r="B5" s="698"/>
      <c r="C5" s="179"/>
      <c r="D5" s="179"/>
      <c r="E5" s="179"/>
      <c r="F5" s="179"/>
      <c r="G5" s="699" t="s">
        <v>442</v>
      </c>
      <c r="H5" s="699"/>
    </row>
    <row r="6" spans="1:13" s="465" customFormat="1" ht="36.75" customHeight="1" x14ac:dyDescent="0.2">
      <c r="A6" s="779" t="s">
        <v>554</v>
      </c>
      <c r="B6" s="779"/>
      <c r="C6" s="456">
        <v>2020</v>
      </c>
      <c r="D6" s="456">
        <v>2021</v>
      </c>
      <c r="E6" s="456">
        <v>2022</v>
      </c>
      <c r="F6" s="456">
        <v>2023</v>
      </c>
      <c r="G6" s="780" t="s">
        <v>555</v>
      </c>
      <c r="H6" s="780"/>
      <c r="I6" s="20"/>
      <c r="J6" s="20"/>
      <c r="K6" s="20"/>
      <c r="L6" s="20"/>
      <c r="M6" s="20"/>
    </row>
    <row r="7" spans="1:13" s="20" customFormat="1" ht="18" customHeight="1" thickBot="1" x14ac:dyDescent="0.25">
      <c r="A7" s="799" t="s">
        <v>219</v>
      </c>
      <c r="B7" s="800"/>
      <c r="C7" s="194">
        <v>711556</v>
      </c>
      <c r="D7" s="194">
        <v>763490</v>
      </c>
      <c r="E7" s="194">
        <v>731919</v>
      </c>
      <c r="F7" s="194">
        <v>653073</v>
      </c>
      <c r="G7" s="761" t="s">
        <v>220</v>
      </c>
      <c r="H7" s="762"/>
    </row>
    <row r="8" spans="1:13" s="20" customFormat="1" ht="18" customHeight="1" thickTop="1" thickBot="1" x14ac:dyDescent="0.25">
      <c r="A8" s="801" t="s">
        <v>221</v>
      </c>
      <c r="B8" s="802"/>
      <c r="C8" s="466">
        <v>152665</v>
      </c>
      <c r="D8" s="466">
        <v>203455</v>
      </c>
      <c r="E8" s="466">
        <v>213730</v>
      </c>
      <c r="F8" s="466">
        <v>169266</v>
      </c>
      <c r="G8" s="763" t="s">
        <v>222</v>
      </c>
      <c r="H8" s="764"/>
    </row>
    <row r="9" spans="1:13" s="20" customFormat="1" ht="18" customHeight="1" thickTop="1" thickBot="1" x14ac:dyDescent="0.25">
      <c r="A9" s="803" t="s">
        <v>223</v>
      </c>
      <c r="B9" s="804"/>
      <c r="C9" s="281" t="s">
        <v>471</v>
      </c>
      <c r="D9" s="281" t="s">
        <v>471</v>
      </c>
      <c r="E9" s="281" t="s">
        <v>471</v>
      </c>
      <c r="F9" s="281" t="s">
        <v>471</v>
      </c>
      <c r="G9" s="765" t="s">
        <v>224</v>
      </c>
      <c r="H9" s="766"/>
    </row>
    <row r="10" spans="1:13" s="20" customFormat="1" ht="18" customHeight="1" thickTop="1" thickBot="1" x14ac:dyDescent="0.25">
      <c r="A10" s="805" t="s">
        <v>481</v>
      </c>
      <c r="B10" s="806"/>
      <c r="C10" s="468">
        <v>194933</v>
      </c>
      <c r="D10" s="468">
        <v>213550</v>
      </c>
      <c r="E10" s="469">
        <v>223844</v>
      </c>
      <c r="F10" s="469">
        <v>219709</v>
      </c>
      <c r="G10" s="763" t="s">
        <v>562</v>
      </c>
      <c r="H10" s="764"/>
      <c r="I10" s="467"/>
    </row>
    <row r="11" spans="1:13" s="20" customFormat="1" ht="18" customHeight="1" thickTop="1" x14ac:dyDescent="0.2">
      <c r="A11" s="797" t="s">
        <v>722</v>
      </c>
      <c r="B11" s="798"/>
      <c r="C11" s="470">
        <v>413877</v>
      </c>
      <c r="D11" s="470">
        <v>532075</v>
      </c>
      <c r="E11" s="470">
        <v>754102</v>
      </c>
      <c r="F11" s="470">
        <v>841697</v>
      </c>
      <c r="G11" s="769" t="s">
        <v>721</v>
      </c>
      <c r="H11" s="770"/>
    </row>
    <row r="12" spans="1:13" s="20" customFormat="1" ht="23.25" customHeight="1" x14ac:dyDescent="0.2">
      <c r="A12" s="795" t="s">
        <v>720</v>
      </c>
      <c r="B12" s="796"/>
      <c r="C12" s="471">
        <v>604464</v>
      </c>
      <c r="D12" s="471">
        <v>765096</v>
      </c>
      <c r="E12" s="471">
        <v>616315</v>
      </c>
      <c r="F12" s="471">
        <v>640975</v>
      </c>
      <c r="G12" s="771" t="s">
        <v>719</v>
      </c>
      <c r="H12" s="772"/>
    </row>
    <row r="13" spans="1:13" s="20" customFormat="1" ht="18" customHeight="1" thickBot="1" x14ac:dyDescent="0.25">
      <c r="A13" s="797" t="s">
        <v>251</v>
      </c>
      <c r="B13" s="798"/>
      <c r="C13" s="517">
        <v>57266</v>
      </c>
      <c r="D13" s="517">
        <v>66633</v>
      </c>
      <c r="E13" s="517">
        <v>67926</v>
      </c>
      <c r="F13" s="517">
        <v>63461</v>
      </c>
      <c r="G13" s="773" t="s">
        <v>252</v>
      </c>
      <c r="H13" s="774"/>
      <c r="J13" s="33"/>
    </row>
    <row r="14" spans="1:13" s="20" customFormat="1" ht="18" customHeight="1" thickTop="1" x14ac:dyDescent="0.2">
      <c r="A14" s="795" t="s">
        <v>253</v>
      </c>
      <c r="B14" s="796"/>
      <c r="C14" s="468">
        <v>3241608</v>
      </c>
      <c r="D14" s="468">
        <v>6388408</v>
      </c>
      <c r="E14" s="468">
        <v>5024022</v>
      </c>
      <c r="F14" s="468">
        <v>4580015</v>
      </c>
      <c r="G14" s="775" t="s">
        <v>254</v>
      </c>
      <c r="H14" s="776"/>
      <c r="J14" s="33"/>
    </row>
    <row r="15" spans="1:13" s="20" customFormat="1" ht="18" customHeight="1" thickBot="1" x14ac:dyDescent="0.25">
      <c r="A15" s="797" t="s">
        <v>255</v>
      </c>
      <c r="B15" s="798"/>
      <c r="C15" s="281" t="s">
        <v>471</v>
      </c>
      <c r="D15" s="281" t="s">
        <v>471</v>
      </c>
      <c r="E15" s="281" t="s">
        <v>471</v>
      </c>
      <c r="F15" s="281" t="s">
        <v>471</v>
      </c>
      <c r="G15" s="777" t="s">
        <v>545</v>
      </c>
      <c r="H15" s="778"/>
      <c r="J15" s="33"/>
    </row>
    <row r="16" spans="1:13" s="20" customFormat="1" ht="18" customHeight="1" thickTop="1" x14ac:dyDescent="0.2">
      <c r="A16" s="795" t="s">
        <v>556</v>
      </c>
      <c r="B16" s="796"/>
      <c r="C16" s="471">
        <v>58054</v>
      </c>
      <c r="D16" s="471">
        <v>65328</v>
      </c>
      <c r="E16" s="471">
        <v>91621</v>
      </c>
      <c r="F16" s="471">
        <v>74629</v>
      </c>
      <c r="G16" s="771" t="s">
        <v>557</v>
      </c>
      <c r="H16" s="772"/>
      <c r="I16" s="33"/>
      <c r="J16" s="33"/>
    </row>
    <row r="17" spans="1:10" s="20" customFormat="1" ht="18" customHeight="1" x14ac:dyDescent="0.2">
      <c r="A17" s="793" t="s">
        <v>225</v>
      </c>
      <c r="B17" s="794"/>
      <c r="C17" s="472">
        <v>118940</v>
      </c>
      <c r="D17" s="472">
        <v>146119</v>
      </c>
      <c r="E17" s="472">
        <v>119667</v>
      </c>
      <c r="F17" s="472">
        <v>105037</v>
      </c>
      <c r="G17" s="747" t="s">
        <v>226</v>
      </c>
      <c r="H17" s="748"/>
      <c r="I17" s="33"/>
      <c r="J17" s="33"/>
    </row>
    <row r="18" spans="1:10" s="20" customFormat="1" ht="18" customHeight="1" x14ac:dyDescent="0.2">
      <c r="A18" s="783" t="s">
        <v>227</v>
      </c>
      <c r="B18" s="784"/>
      <c r="C18" s="471">
        <v>100496</v>
      </c>
      <c r="D18" s="471">
        <v>116450</v>
      </c>
      <c r="E18" s="471">
        <v>115700</v>
      </c>
      <c r="F18" s="471">
        <v>103752</v>
      </c>
      <c r="G18" s="749" t="s">
        <v>228</v>
      </c>
      <c r="H18" s="750"/>
      <c r="I18" s="33"/>
      <c r="J18" s="33"/>
    </row>
    <row r="19" spans="1:10" s="20" customFormat="1" ht="18" customHeight="1" x14ac:dyDescent="0.2">
      <c r="A19" s="793" t="s">
        <v>229</v>
      </c>
      <c r="B19" s="794"/>
      <c r="C19" s="472">
        <v>336426</v>
      </c>
      <c r="D19" s="472">
        <v>315420</v>
      </c>
      <c r="E19" s="472">
        <v>342244</v>
      </c>
      <c r="F19" s="472">
        <v>397230</v>
      </c>
      <c r="G19" s="747" t="s">
        <v>487</v>
      </c>
      <c r="H19" s="748"/>
      <c r="I19" s="33"/>
      <c r="J19" s="33"/>
    </row>
    <row r="20" spans="1:10" s="20" customFormat="1" ht="18" customHeight="1" thickBot="1" x14ac:dyDescent="0.25">
      <c r="A20" s="791" t="s">
        <v>231</v>
      </c>
      <c r="B20" s="792"/>
      <c r="C20" s="471">
        <v>30749</v>
      </c>
      <c r="D20" s="471">
        <v>12752</v>
      </c>
      <c r="E20" s="471">
        <v>46296</v>
      </c>
      <c r="F20" s="471">
        <v>66777</v>
      </c>
      <c r="G20" s="749" t="s">
        <v>256</v>
      </c>
      <c r="H20" s="750"/>
      <c r="I20" s="33"/>
      <c r="J20" s="33"/>
    </row>
    <row r="21" spans="1:10" s="20" customFormat="1" ht="18" customHeight="1" thickTop="1" thickBot="1" x14ac:dyDescent="0.25">
      <c r="A21" s="789" t="s">
        <v>470</v>
      </c>
      <c r="B21" s="790"/>
      <c r="C21" s="472">
        <v>1257968</v>
      </c>
      <c r="D21" s="472">
        <v>1199404</v>
      </c>
      <c r="E21" s="472">
        <v>1216599</v>
      </c>
      <c r="F21" s="472">
        <v>1282490</v>
      </c>
      <c r="G21" s="747" t="s">
        <v>319</v>
      </c>
      <c r="H21" s="748"/>
      <c r="I21" s="33"/>
      <c r="J21" s="33"/>
    </row>
    <row r="22" spans="1:10" s="20" customFormat="1" ht="18" customHeight="1" thickTop="1" thickBot="1" x14ac:dyDescent="0.25">
      <c r="A22" s="787" t="s">
        <v>741</v>
      </c>
      <c r="B22" s="788"/>
      <c r="C22" s="471">
        <v>69971</v>
      </c>
      <c r="D22" s="471">
        <v>60038</v>
      </c>
      <c r="E22" s="471">
        <v>67721</v>
      </c>
      <c r="F22" s="471">
        <v>69034</v>
      </c>
      <c r="G22" s="749" t="s">
        <v>317</v>
      </c>
      <c r="H22" s="750"/>
      <c r="I22" s="33"/>
      <c r="J22" s="33"/>
    </row>
    <row r="23" spans="1:10" s="20" customFormat="1" ht="18" customHeight="1" thickTop="1" thickBot="1" x14ac:dyDescent="0.25">
      <c r="A23" s="789" t="s">
        <v>558</v>
      </c>
      <c r="B23" s="790"/>
      <c r="C23" s="281" t="s">
        <v>471</v>
      </c>
      <c r="D23" s="281" t="s">
        <v>471</v>
      </c>
      <c r="E23" s="281" t="s">
        <v>471</v>
      </c>
      <c r="F23" s="281" t="s">
        <v>471</v>
      </c>
      <c r="G23" s="753" t="s">
        <v>516</v>
      </c>
      <c r="H23" s="754"/>
      <c r="I23" s="33"/>
      <c r="J23" s="33"/>
    </row>
    <row r="24" spans="1:10" s="20" customFormat="1" ht="18" customHeight="1" thickTop="1" thickBot="1" x14ac:dyDescent="0.25">
      <c r="A24" s="787" t="s">
        <v>482</v>
      </c>
      <c r="B24" s="788"/>
      <c r="C24" s="471">
        <v>128941</v>
      </c>
      <c r="D24" s="471">
        <v>153876</v>
      </c>
      <c r="E24" s="471">
        <v>204386</v>
      </c>
      <c r="F24" s="471">
        <v>259008</v>
      </c>
      <c r="G24" s="755" t="s">
        <v>475</v>
      </c>
      <c r="H24" s="756"/>
      <c r="I24" s="33"/>
      <c r="J24" s="33"/>
    </row>
    <row r="25" spans="1:10" s="20" customFormat="1" ht="18" customHeight="1" thickTop="1" thickBot="1" x14ac:dyDescent="0.25">
      <c r="A25" s="789" t="s">
        <v>483</v>
      </c>
      <c r="B25" s="790"/>
      <c r="C25" s="472">
        <v>285067</v>
      </c>
      <c r="D25" s="472">
        <v>296375</v>
      </c>
      <c r="E25" s="472">
        <v>353757</v>
      </c>
      <c r="F25" s="472">
        <v>310490</v>
      </c>
      <c r="G25" s="753" t="s">
        <v>476</v>
      </c>
      <c r="H25" s="754"/>
      <c r="I25" s="33"/>
      <c r="J25" s="33"/>
    </row>
    <row r="26" spans="1:10" s="20" customFormat="1" ht="18" customHeight="1" thickTop="1" thickBot="1" x14ac:dyDescent="0.25">
      <c r="A26" s="787" t="s">
        <v>484</v>
      </c>
      <c r="B26" s="788"/>
      <c r="C26" s="471">
        <v>66769</v>
      </c>
      <c r="D26" s="471">
        <v>86254</v>
      </c>
      <c r="E26" s="471">
        <v>114196</v>
      </c>
      <c r="F26" s="471">
        <v>127769</v>
      </c>
      <c r="G26" s="755" t="s">
        <v>477</v>
      </c>
      <c r="H26" s="756"/>
      <c r="I26" s="33"/>
      <c r="J26" s="33"/>
    </row>
    <row r="27" spans="1:10" s="20" customFormat="1" ht="18" customHeight="1" thickTop="1" x14ac:dyDescent="0.2">
      <c r="A27" s="785" t="s">
        <v>552</v>
      </c>
      <c r="B27" s="786"/>
      <c r="C27" s="472">
        <v>44129</v>
      </c>
      <c r="D27" s="472">
        <v>57646</v>
      </c>
      <c r="E27" s="472">
        <v>75548</v>
      </c>
      <c r="F27" s="472">
        <v>76555</v>
      </c>
      <c r="G27" s="753" t="s">
        <v>553</v>
      </c>
      <c r="H27" s="754"/>
      <c r="I27" s="33"/>
      <c r="J27" s="33"/>
    </row>
    <row r="28" spans="1:10" s="20" customFormat="1" ht="18" customHeight="1" x14ac:dyDescent="0.2">
      <c r="A28" s="783" t="s">
        <v>602</v>
      </c>
      <c r="B28" s="784"/>
      <c r="C28" s="471">
        <v>107550</v>
      </c>
      <c r="D28" s="471">
        <v>352002</v>
      </c>
      <c r="E28" s="471">
        <v>73674</v>
      </c>
      <c r="F28" s="471">
        <v>189863</v>
      </c>
      <c r="G28" s="755" t="s">
        <v>601</v>
      </c>
      <c r="H28" s="756"/>
      <c r="I28" s="33"/>
      <c r="J28" s="33"/>
    </row>
    <row r="29" spans="1:10" s="20" customFormat="1" ht="18" customHeight="1" x14ac:dyDescent="0.2">
      <c r="A29" s="781" t="s">
        <v>713</v>
      </c>
      <c r="B29" s="782"/>
      <c r="C29" s="177" t="s">
        <v>471</v>
      </c>
      <c r="D29" s="177" t="s">
        <v>471</v>
      </c>
      <c r="E29" s="472">
        <v>1445</v>
      </c>
      <c r="F29" s="472">
        <v>19063</v>
      </c>
      <c r="G29" s="757" t="s">
        <v>712</v>
      </c>
      <c r="H29" s="758"/>
      <c r="I29" s="33"/>
      <c r="J29" s="33"/>
    </row>
    <row r="30" spans="1:10" ht="18" customHeight="1" x14ac:dyDescent="0.2">
      <c r="A30" s="767" t="s">
        <v>257</v>
      </c>
      <c r="B30" s="767"/>
      <c r="C30" s="473">
        <f t="shared" ref="C30:F30" si="0">SUM(C7:C29)</f>
        <v>7981429</v>
      </c>
      <c r="D30" s="473">
        <f t="shared" si="0"/>
        <v>11794371</v>
      </c>
      <c r="E30" s="473">
        <f t="shared" si="0"/>
        <v>10454712</v>
      </c>
      <c r="F30" s="473">
        <f t="shared" si="0"/>
        <v>10249893</v>
      </c>
      <c r="G30" s="768" t="s">
        <v>258</v>
      </c>
      <c r="H30" s="768"/>
    </row>
    <row r="31" spans="1:10" ht="1.5" customHeight="1" x14ac:dyDescent="0.2">
      <c r="A31" s="550"/>
      <c r="B31" s="550"/>
      <c r="C31" s="84"/>
      <c r="D31" s="84"/>
      <c r="E31" s="84"/>
      <c r="F31" s="84"/>
      <c r="G31" s="553"/>
      <c r="H31" s="553"/>
    </row>
    <row r="32" spans="1:10" ht="24.75" customHeight="1" x14ac:dyDescent="0.2">
      <c r="A32" s="759" t="s">
        <v>746</v>
      </c>
      <c r="B32" s="759"/>
      <c r="C32" s="759"/>
      <c r="D32" s="759"/>
      <c r="E32" s="752" t="s">
        <v>748</v>
      </c>
      <c r="F32" s="752"/>
      <c r="G32" s="752"/>
      <c r="H32" s="752"/>
    </row>
    <row r="33" spans="1:17" s="20" customFormat="1" ht="31.9" customHeight="1" x14ac:dyDescent="0.2">
      <c r="A33" s="760" t="s">
        <v>747</v>
      </c>
      <c r="B33" s="760"/>
      <c r="C33" s="760"/>
      <c r="D33" s="760"/>
      <c r="E33" s="751" t="s">
        <v>749</v>
      </c>
      <c r="F33" s="751"/>
      <c r="G33" s="751"/>
      <c r="H33" s="751"/>
      <c r="I33" s="33"/>
      <c r="J33" s="33"/>
      <c r="K33" s="33"/>
      <c r="L33" s="33"/>
      <c r="M33" s="33"/>
      <c r="N33" s="33"/>
      <c r="O33" s="33"/>
      <c r="P33" s="33"/>
      <c r="Q33" s="33"/>
    </row>
    <row r="34" spans="1:17" x14ac:dyDescent="0.2">
      <c r="B34" s="552"/>
      <c r="C34" s="106"/>
      <c r="D34" s="106"/>
      <c r="E34" s="106"/>
      <c r="F34" s="106"/>
    </row>
    <row r="35" spans="1:17" x14ac:dyDescent="0.2">
      <c r="B35" s="552"/>
      <c r="C35" s="180"/>
      <c r="D35" s="180"/>
      <c r="E35" s="180"/>
      <c r="F35" s="180"/>
    </row>
    <row r="36" spans="1:17" x14ac:dyDescent="0.2">
      <c r="B36" s="552"/>
    </row>
    <row r="37" spans="1:17" x14ac:dyDescent="0.2">
      <c r="B37" s="552"/>
    </row>
    <row r="38" spans="1:17" x14ac:dyDescent="0.2">
      <c r="B38" s="552"/>
    </row>
    <row r="39" spans="1:17" x14ac:dyDescent="0.2">
      <c r="B39" s="552"/>
    </row>
    <row r="40" spans="1:17" x14ac:dyDescent="0.2">
      <c r="B40" s="552"/>
    </row>
    <row r="41" spans="1:17" x14ac:dyDescent="0.2">
      <c r="B41" s="552"/>
      <c r="C41" s="106"/>
      <c r="D41" s="106"/>
      <c r="E41" s="106"/>
      <c r="F41" s="106"/>
    </row>
    <row r="42" spans="1:17" x14ac:dyDescent="0.2">
      <c r="C42" s="106"/>
      <c r="D42" s="106"/>
      <c r="E42" s="106"/>
      <c r="F42" s="106"/>
    </row>
    <row r="47" spans="1:17" x14ac:dyDescent="0.2">
      <c r="K47" s="33">
        <v>1</v>
      </c>
    </row>
  </sheetData>
  <mergeCells count="60">
    <mergeCell ref="A14:B14"/>
    <mergeCell ref="A7:B7"/>
    <mergeCell ref="A8:B8"/>
    <mergeCell ref="A9:B9"/>
    <mergeCell ref="A10:B10"/>
    <mergeCell ref="A11:B11"/>
    <mergeCell ref="A12:B12"/>
    <mergeCell ref="A13:B13"/>
    <mergeCell ref="A19:B19"/>
    <mergeCell ref="A18:B18"/>
    <mergeCell ref="A17:B17"/>
    <mergeCell ref="A16:B16"/>
    <mergeCell ref="A15:B15"/>
    <mergeCell ref="A22:B22"/>
    <mergeCell ref="A23:B23"/>
    <mergeCell ref="A24:B24"/>
    <mergeCell ref="A21:B21"/>
    <mergeCell ref="A20:B20"/>
    <mergeCell ref="A29:B29"/>
    <mergeCell ref="A28:B28"/>
    <mergeCell ref="A27:B27"/>
    <mergeCell ref="A26:B26"/>
    <mergeCell ref="A25:B25"/>
    <mergeCell ref="A1:H1"/>
    <mergeCell ref="A2:H2"/>
    <mergeCell ref="A3:H3"/>
    <mergeCell ref="A4:H4"/>
    <mergeCell ref="A6:B6"/>
    <mergeCell ref="G6:H6"/>
    <mergeCell ref="A5:B5"/>
    <mergeCell ref="G5:H5"/>
    <mergeCell ref="A32:D32"/>
    <mergeCell ref="A33:D33"/>
    <mergeCell ref="G7:H7"/>
    <mergeCell ref="G8:H8"/>
    <mergeCell ref="G9:H9"/>
    <mergeCell ref="A30:B30"/>
    <mergeCell ref="G30:H30"/>
    <mergeCell ref="G10:H10"/>
    <mergeCell ref="G11:H11"/>
    <mergeCell ref="G12:H12"/>
    <mergeCell ref="G13:H13"/>
    <mergeCell ref="G14:H14"/>
    <mergeCell ref="G15:H15"/>
    <mergeCell ref="G16:H16"/>
    <mergeCell ref="G21:H21"/>
    <mergeCell ref="G22:H22"/>
    <mergeCell ref="G17:H17"/>
    <mergeCell ref="G18:H18"/>
    <mergeCell ref="G19:H19"/>
    <mergeCell ref="G20:H20"/>
    <mergeCell ref="E33:H33"/>
    <mergeCell ref="E32:H32"/>
    <mergeCell ref="G23:H23"/>
    <mergeCell ref="G24:H24"/>
    <mergeCell ref="G25:H25"/>
    <mergeCell ref="G26:H26"/>
    <mergeCell ref="G27:H27"/>
    <mergeCell ref="G28:H28"/>
    <mergeCell ref="G29:H29"/>
  </mergeCells>
  <printOptions horizontalCentered="1" verticalCentered="1"/>
  <pageMargins left="0" right="0" top="0" bottom="0" header="0" footer="0"/>
  <pageSetup paperSize="9" scale="90" orientation="landscape" r:id="rId1"/>
  <headerFooter alignWithMargins="0">
    <oddFooter>&amp;L_x000D_&amp;1#&amp;"Calibri"&amp;10&amp;K0000FF Classification: C1 Internal - تصنيف الوثيقة داخلي</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sheetPr>
  <dimension ref="A1:K25"/>
  <sheetViews>
    <sheetView rightToLeft="1" view="pageBreakPreview" zoomScaleNormal="100" zoomScaleSheetLayoutView="100" workbookViewId="0">
      <selection activeCell="B5" sqref="B1:D1048576"/>
    </sheetView>
  </sheetViews>
  <sheetFormatPr defaultColWidth="9.140625" defaultRowHeight="15" x14ac:dyDescent="0.2"/>
  <cols>
    <col min="1" max="1" width="29.7109375" style="16" customWidth="1"/>
    <col min="2" max="5" width="10.42578125" style="17" customWidth="1"/>
    <col min="6" max="6" width="30.7109375" style="16" customWidth="1"/>
    <col min="7" max="16384" width="9.140625" style="8"/>
  </cols>
  <sheetData>
    <row r="1" spans="1:10" ht="21" customHeight="1" x14ac:dyDescent="0.2">
      <c r="A1" s="737" t="s">
        <v>198</v>
      </c>
      <c r="B1" s="737"/>
      <c r="C1" s="737"/>
      <c r="D1" s="737"/>
      <c r="E1" s="737"/>
      <c r="F1" s="737"/>
      <c r="G1" s="7"/>
      <c r="H1" s="7"/>
      <c r="I1" s="7"/>
      <c r="J1" s="7"/>
    </row>
    <row r="2" spans="1:10" ht="20.25" x14ac:dyDescent="0.2">
      <c r="A2" s="811" t="s">
        <v>718</v>
      </c>
      <c r="B2" s="811"/>
      <c r="C2" s="811"/>
      <c r="D2" s="811"/>
      <c r="E2" s="811"/>
      <c r="F2" s="811"/>
      <c r="G2" s="5"/>
      <c r="H2" s="5"/>
      <c r="I2" s="5"/>
      <c r="J2" s="5"/>
    </row>
    <row r="3" spans="1:10" ht="33" customHeight="1" x14ac:dyDescent="0.2">
      <c r="A3" s="809" t="s">
        <v>199</v>
      </c>
      <c r="B3" s="810"/>
      <c r="C3" s="810"/>
      <c r="D3" s="810"/>
      <c r="E3" s="810"/>
      <c r="F3" s="810"/>
      <c r="G3" s="5"/>
      <c r="H3" s="5"/>
      <c r="I3" s="5"/>
      <c r="J3" s="5"/>
    </row>
    <row r="4" spans="1:10" ht="15.75" x14ac:dyDescent="0.2">
      <c r="A4" s="810" t="s">
        <v>718</v>
      </c>
      <c r="B4" s="810"/>
      <c r="C4" s="810"/>
      <c r="D4" s="810"/>
      <c r="E4" s="810"/>
      <c r="F4" s="810"/>
      <c r="G4" s="7"/>
      <c r="H4" s="7"/>
      <c r="I4" s="7"/>
      <c r="J4" s="7"/>
    </row>
    <row r="5" spans="1:10" ht="15.75" customHeight="1" x14ac:dyDescent="0.2">
      <c r="A5" s="39" t="s">
        <v>443</v>
      </c>
      <c r="B5" s="339"/>
      <c r="C5" s="339"/>
      <c r="D5" s="339"/>
      <c r="E5" s="339"/>
      <c r="F5" s="44" t="s">
        <v>444</v>
      </c>
      <c r="G5" s="5"/>
      <c r="H5" s="5"/>
      <c r="I5" s="5"/>
      <c r="J5" s="5"/>
    </row>
    <row r="6" spans="1:10" s="7" customFormat="1" ht="14.25" customHeight="1" x14ac:dyDescent="0.2">
      <c r="A6" s="731" t="s">
        <v>346</v>
      </c>
      <c r="B6" s="655">
        <v>2020</v>
      </c>
      <c r="C6" s="655">
        <v>2021</v>
      </c>
      <c r="D6" s="655">
        <v>2022</v>
      </c>
      <c r="E6" s="655">
        <v>2023</v>
      </c>
      <c r="F6" s="734" t="s">
        <v>167</v>
      </c>
      <c r="G6" s="5"/>
      <c r="H6" s="5"/>
      <c r="I6" s="5"/>
      <c r="J6" s="5"/>
    </row>
    <row r="7" spans="1:10" s="7" customFormat="1" ht="14.25" customHeight="1" x14ac:dyDescent="0.2">
      <c r="A7" s="732"/>
      <c r="B7" s="656"/>
      <c r="C7" s="656"/>
      <c r="D7" s="656"/>
      <c r="E7" s="656"/>
      <c r="F7" s="735"/>
    </row>
    <row r="8" spans="1:10" s="7" customFormat="1" ht="14.25" customHeight="1" x14ac:dyDescent="0.2">
      <c r="A8" s="733"/>
      <c r="B8" s="657"/>
      <c r="C8" s="657"/>
      <c r="D8" s="657"/>
      <c r="E8" s="657"/>
      <c r="F8" s="736"/>
    </row>
    <row r="9" spans="1:10" s="5" customFormat="1" ht="24" customHeight="1" thickBot="1" x14ac:dyDescent="0.25">
      <c r="A9" s="227" t="s">
        <v>45</v>
      </c>
      <c r="B9" s="228">
        <v>1.0916387025219037E-2</v>
      </c>
      <c r="C9" s="228">
        <v>3.5289812289959446E-3</v>
      </c>
      <c r="D9" s="228">
        <v>3.4103608809780642E-3</v>
      </c>
      <c r="E9" s="228">
        <v>0</v>
      </c>
      <c r="F9" s="229" t="s">
        <v>46</v>
      </c>
    </row>
    <row r="10" spans="1:10" s="5" customFormat="1" ht="24" customHeight="1" thickTop="1" thickBot="1" x14ac:dyDescent="0.25">
      <c r="A10" s="230" t="s">
        <v>72</v>
      </c>
      <c r="B10" s="231">
        <v>0</v>
      </c>
      <c r="C10" s="231">
        <v>0</v>
      </c>
      <c r="D10" s="231">
        <v>0</v>
      </c>
      <c r="E10" s="231">
        <v>0</v>
      </c>
      <c r="F10" s="232" t="s">
        <v>724</v>
      </c>
    </row>
    <row r="11" spans="1:10" s="5" customFormat="1" ht="24" customHeight="1" thickTop="1" thickBot="1" x14ac:dyDescent="0.25">
      <c r="A11" s="227" t="s">
        <v>41</v>
      </c>
      <c r="B11" s="228">
        <v>5.0943139451022169E-2</v>
      </c>
      <c r="C11" s="228">
        <v>0.17644906144979725</v>
      </c>
      <c r="D11" s="228">
        <v>6.4796856738583222E-2</v>
      </c>
      <c r="E11" s="228">
        <v>6.5295355378133565E-2</v>
      </c>
      <c r="F11" s="229" t="s">
        <v>42</v>
      </c>
    </row>
    <row r="12" spans="1:10" s="5" customFormat="1" ht="24" customHeight="1" thickTop="1" thickBot="1" x14ac:dyDescent="0.25">
      <c r="A12" s="230" t="s">
        <v>91</v>
      </c>
      <c r="B12" s="231">
        <v>3.1257254848877176</v>
      </c>
      <c r="C12" s="231">
        <v>3.71601723413273</v>
      </c>
      <c r="D12" s="231">
        <v>2.9738346882128721</v>
      </c>
      <c r="E12" s="231">
        <v>1.3614081596340848</v>
      </c>
      <c r="F12" s="232" t="s">
        <v>394</v>
      </c>
    </row>
    <row r="13" spans="1:10" s="5" customFormat="1" ht="24" customHeight="1" thickTop="1" thickBot="1" x14ac:dyDescent="0.25">
      <c r="A13" s="227" t="s">
        <v>92</v>
      </c>
      <c r="B13" s="228">
        <v>4.0999999999999996</v>
      </c>
      <c r="C13" s="228">
        <v>5.66</v>
      </c>
      <c r="D13" s="228">
        <v>7.5266664643185885</v>
      </c>
      <c r="E13" s="228">
        <v>4.459672772326523</v>
      </c>
      <c r="F13" s="229" t="s">
        <v>391</v>
      </c>
    </row>
    <row r="14" spans="1:10" s="5" customFormat="1" ht="24" customHeight="1" thickTop="1" thickBot="1" x14ac:dyDescent="0.25">
      <c r="A14" s="186" t="s">
        <v>52</v>
      </c>
      <c r="B14" s="233">
        <v>1.0900000000000001</v>
      </c>
      <c r="C14" s="233">
        <v>3.01</v>
      </c>
      <c r="D14" s="233">
        <v>2.6123364348291971</v>
      </c>
      <c r="E14" s="233">
        <v>0.13385547852517299</v>
      </c>
      <c r="F14" s="234" t="s">
        <v>160</v>
      </c>
    </row>
    <row r="15" spans="1:10" s="5" customFormat="1" ht="30" customHeight="1" thickTop="1" x14ac:dyDescent="0.2">
      <c r="A15" s="424" t="s">
        <v>750</v>
      </c>
      <c r="B15" s="518">
        <v>5.4</v>
      </c>
      <c r="C15" s="518">
        <v>18.5</v>
      </c>
      <c r="D15" s="518">
        <v>10.63</v>
      </c>
      <c r="E15" s="518">
        <v>10.917383419223933</v>
      </c>
      <c r="F15" s="555" t="s">
        <v>751</v>
      </c>
    </row>
    <row r="16" spans="1:10" s="5" customFormat="1" ht="37.5" customHeight="1" x14ac:dyDescent="0.2">
      <c r="A16" s="808" t="s">
        <v>573</v>
      </c>
      <c r="B16" s="808"/>
      <c r="C16" s="807" t="s">
        <v>640</v>
      </c>
      <c r="D16" s="807"/>
      <c r="E16" s="807"/>
      <c r="F16" s="807"/>
    </row>
    <row r="17" spans="1:11" ht="17.25" customHeight="1" x14ac:dyDescent="0.2">
      <c r="A17" s="808" t="s">
        <v>752</v>
      </c>
      <c r="B17" s="808"/>
      <c r="C17" s="807" t="s">
        <v>723</v>
      </c>
      <c r="D17" s="807"/>
      <c r="E17" s="807"/>
      <c r="F17" s="807"/>
      <c r="G17" s="5"/>
      <c r="H17" s="5"/>
      <c r="I17" s="5"/>
      <c r="J17" s="5"/>
      <c r="K17" s="5"/>
    </row>
    <row r="19" spans="1:11" ht="35.25" customHeight="1" x14ac:dyDescent="0.2">
      <c r="A19" s="5"/>
      <c r="B19" s="5"/>
      <c r="C19" s="5"/>
      <c r="D19" s="5"/>
      <c r="E19" s="5"/>
      <c r="F19" s="5"/>
    </row>
    <row r="20" spans="1:11" ht="12.75" x14ac:dyDescent="0.2">
      <c r="A20" s="5"/>
      <c r="B20" s="5"/>
      <c r="C20" s="5"/>
      <c r="D20" s="5"/>
      <c r="E20" s="5"/>
      <c r="F20" s="5"/>
    </row>
    <row r="21" spans="1:11" x14ac:dyDescent="0.2">
      <c r="A21" s="89"/>
    </row>
    <row r="22" spans="1:11" x14ac:dyDescent="0.2">
      <c r="A22" s="89"/>
    </row>
    <row r="23" spans="1:11" x14ac:dyDescent="0.2">
      <c r="A23" s="89"/>
    </row>
    <row r="24" spans="1:11" x14ac:dyDescent="0.2">
      <c r="A24" s="89"/>
    </row>
    <row r="25" spans="1:11" x14ac:dyDescent="0.2">
      <c r="A25" s="89"/>
    </row>
  </sheetData>
  <mergeCells count="14">
    <mergeCell ref="C17:F17"/>
    <mergeCell ref="A17:B17"/>
    <mergeCell ref="A1:F1"/>
    <mergeCell ref="A3:F3"/>
    <mergeCell ref="A2:F2"/>
    <mergeCell ref="A4:F4"/>
    <mergeCell ref="A6:A8"/>
    <mergeCell ref="E6:E8"/>
    <mergeCell ref="F6:F8"/>
    <mergeCell ref="D6:D8"/>
    <mergeCell ref="B6:B8"/>
    <mergeCell ref="C6:C8"/>
    <mergeCell ref="A16:B16"/>
    <mergeCell ref="C16:F16"/>
  </mergeCells>
  <printOptions horizontalCentered="1" verticalCentered="1"/>
  <pageMargins left="0" right="0" top="0" bottom="0" header="0" footer="0"/>
  <pageSetup paperSize="9" orientation="landscape" r:id="rId1"/>
  <headerFooter>
    <oddFooter>&amp;L_x000D_&amp;1#&amp;"Calibri"&amp;10&amp;K0000FF Classification: C1 Internal - تصنيف الوثيقة داخلي</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sheetPr>
  <dimension ref="A1:S37"/>
  <sheetViews>
    <sheetView showGridLines="0" rightToLeft="1" view="pageBreakPreview" zoomScale="99" workbookViewId="0">
      <selection activeCell="B5" sqref="B1:E1048576"/>
    </sheetView>
  </sheetViews>
  <sheetFormatPr defaultRowHeight="12.75" x14ac:dyDescent="0.2"/>
  <cols>
    <col min="1" max="1" width="20.7109375" style="8" customWidth="1"/>
    <col min="2" max="6" width="9.85546875" style="8" customWidth="1"/>
    <col min="7" max="7" width="20.5703125" style="8" customWidth="1"/>
    <col min="8" max="8" width="9.140625" style="54" hidden="1" customWidth="1"/>
    <col min="9" max="9" width="11.28515625" style="8" bestFit="1" customWidth="1"/>
    <col min="10" max="13" width="9.140625" style="8"/>
    <col min="14" max="14" width="8.85546875" style="8" customWidth="1"/>
    <col min="15" max="254" width="9.140625" style="8"/>
    <col min="255" max="255" width="2.7109375" style="8" customWidth="1"/>
    <col min="256" max="256" width="25.7109375" style="8" customWidth="1"/>
    <col min="257" max="261" width="8.7109375" style="8" customWidth="1"/>
    <col min="262" max="262" width="25.7109375" style="8" customWidth="1"/>
    <col min="263" max="263" width="2.7109375" style="8" customWidth="1"/>
    <col min="264" max="510" width="9.140625" style="8"/>
    <col min="511" max="511" width="2.7109375" style="8" customWidth="1"/>
    <col min="512" max="512" width="25.7109375" style="8" customWidth="1"/>
    <col min="513" max="517" width="8.7109375" style="8" customWidth="1"/>
    <col min="518" max="518" width="25.7109375" style="8" customWidth="1"/>
    <col min="519" max="519" width="2.7109375" style="8" customWidth="1"/>
    <col min="520" max="766" width="9.140625" style="8"/>
    <col min="767" max="767" width="2.7109375" style="8" customWidth="1"/>
    <col min="768" max="768" width="25.7109375" style="8" customWidth="1"/>
    <col min="769" max="773" width="8.7109375" style="8" customWidth="1"/>
    <col min="774" max="774" width="25.7109375" style="8" customWidth="1"/>
    <col min="775" max="775" width="2.7109375" style="8" customWidth="1"/>
    <col min="776" max="1022" width="9.140625" style="8"/>
    <col min="1023" max="1023" width="2.7109375" style="8" customWidth="1"/>
    <col min="1024" max="1024" width="25.7109375" style="8" customWidth="1"/>
    <col min="1025" max="1029" width="8.7109375" style="8" customWidth="1"/>
    <col min="1030" max="1030" width="25.7109375" style="8" customWidth="1"/>
    <col min="1031" max="1031" width="2.7109375" style="8" customWidth="1"/>
    <col min="1032" max="1278" width="9.140625" style="8"/>
    <col min="1279" max="1279" width="2.7109375" style="8" customWidth="1"/>
    <col min="1280" max="1280" width="25.7109375" style="8" customWidth="1"/>
    <col min="1281" max="1285" width="8.7109375" style="8" customWidth="1"/>
    <col min="1286" max="1286" width="25.7109375" style="8" customWidth="1"/>
    <col min="1287" max="1287" width="2.7109375" style="8" customWidth="1"/>
    <col min="1288" max="1534" width="9.140625" style="8"/>
    <col min="1535" max="1535" width="2.7109375" style="8" customWidth="1"/>
    <col min="1536" max="1536" width="25.7109375" style="8" customWidth="1"/>
    <col min="1537" max="1541" width="8.7109375" style="8" customWidth="1"/>
    <col min="1542" max="1542" width="25.7109375" style="8" customWidth="1"/>
    <col min="1543" max="1543" width="2.7109375" style="8" customWidth="1"/>
    <col min="1544" max="1790" width="9.140625" style="8"/>
    <col min="1791" max="1791" width="2.7109375" style="8" customWidth="1"/>
    <col min="1792" max="1792" width="25.7109375" style="8" customWidth="1"/>
    <col min="1793" max="1797" width="8.7109375" style="8" customWidth="1"/>
    <col min="1798" max="1798" width="25.7109375" style="8" customWidth="1"/>
    <col min="1799" max="1799" width="2.7109375" style="8" customWidth="1"/>
    <col min="1800" max="2046" width="9.140625" style="8"/>
    <col min="2047" max="2047" width="2.7109375" style="8" customWidth="1"/>
    <col min="2048" max="2048" width="25.7109375" style="8" customWidth="1"/>
    <col min="2049" max="2053" width="8.7109375" style="8" customWidth="1"/>
    <col min="2054" max="2054" width="25.7109375" style="8" customWidth="1"/>
    <col min="2055" max="2055" width="2.7109375" style="8" customWidth="1"/>
    <col min="2056" max="2302" width="9.140625" style="8"/>
    <col min="2303" max="2303" width="2.7109375" style="8" customWidth="1"/>
    <col min="2304" max="2304" width="25.7109375" style="8" customWidth="1"/>
    <col min="2305" max="2309" width="8.7109375" style="8" customWidth="1"/>
    <col min="2310" max="2310" width="25.7109375" style="8" customWidth="1"/>
    <col min="2311" max="2311" width="2.7109375" style="8" customWidth="1"/>
    <col min="2312" max="2558" width="9.140625" style="8"/>
    <col min="2559" max="2559" width="2.7109375" style="8" customWidth="1"/>
    <col min="2560" max="2560" width="25.7109375" style="8" customWidth="1"/>
    <col min="2561" max="2565" width="8.7109375" style="8" customWidth="1"/>
    <col min="2566" max="2566" width="25.7109375" style="8" customWidth="1"/>
    <col min="2567" max="2567" width="2.7109375" style="8" customWidth="1"/>
    <col min="2568" max="2814" width="9.140625" style="8"/>
    <col min="2815" max="2815" width="2.7109375" style="8" customWidth="1"/>
    <col min="2816" max="2816" width="25.7109375" style="8" customWidth="1"/>
    <col min="2817" max="2821" width="8.7109375" style="8" customWidth="1"/>
    <col min="2822" max="2822" width="25.7109375" style="8" customWidth="1"/>
    <col min="2823" max="2823" width="2.7109375" style="8" customWidth="1"/>
    <col min="2824" max="3070" width="9.140625" style="8"/>
    <col min="3071" max="3071" width="2.7109375" style="8" customWidth="1"/>
    <col min="3072" max="3072" width="25.7109375" style="8" customWidth="1"/>
    <col min="3073" max="3077" width="8.7109375" style="8" customWidth="1"/>
    <col min="3078" max="3078" width="25.7109375" style="8" customWidth="1"/>
    <col min="3079" max="3079" width="2.7109375" style="8" customWidth="1"/>
    <col min="3080" max="3326" width="9.140625" style="8"/>
    <col min="3327" max="3327" width="2.7109375" style="8" customWidth="1"/>
    <col min="3328" max="3328" width="25.7109375" style="8" customWidth="1"/>
    <col min="3329" max="3333" width="8.7109375" style="8" customWidth="1"/>
    <col min="3334" max="3334" width="25.7109375" style="8" customWidth="1"/>
    <col min="3335" max="3335" width="2.7109375" style="8" customWidth="1"/>
    <col min="3336" max="3582" width="9.140625" style="8"/>
    <col min="3583" max="3583" width="2.7109375" style="8" customWidth="1"/>
    <col min="3584" max="3584" width="25.7109375" style="8" customWidth="1"/>
    <col min="3585" max="3589" width="8.7109375" style="8" customWidth="1"/>
    <col min="3590" max="3590" width="25.7109375" style="8" customWidth="1"/>
    <col min="3591" max="3591" width="2.7109375" style="8" customWidth="1"/>
    <col min="3592" max="3838" width="9.140625" style="8"/>
    <col min="3839" max="3839" width="2.7109375" style="8" customWidth="1"/>
    <col min="3840" max="3840" width="25.7109375" style="8" customWidth="1"/>
    <col min="3841" max="3845" width="8.7109375" style="8" customWidth="1"/>
    <col min="3846" max="3846" width="25.7109375" style="8" customWidth="1"/>
    <col min="3847" max="3847" width="2.7109375" style="8" customWidth="1"/>
    <col min="3848" max="4094" width="9.140625" style="8"/>
    <col min="4095" max="4095" width="2.7109375" style="8" customWidth="1"/>
    <col min="4096" max="4096" width="25.7109375" style="8" customWidth="1"/>
    <col min="4097" max="4101" width="8.7109375" style="8" customWidth="1"/>
    <col min="4102" max="4102" width="25.7109375" style="8" customWidth="1"/>
    <col min="4103" max="4103" width="2.7109375" style="8" customWidth="1"/>
    <col min="4104" max="4350" width="9.140625" style="8"/>
    <col min="4351" max="4351" width="2.7109375" style="8" customWidth="1"/>
    <col min="4352" max="4352" width="25.7109375" style="8" customWidth="1"/>
    <col min="4353" max="4357" width="8.7109375" style="8" customWidth="1"/>
    <col min="4358" max="4358" width="25.7109375" style="8" customWidth="1"/>
    <col min="4359" max="4359" width="2.7109375" style="8" customWidth="1"/>
    <col min="4360" max="4606" width="9.140625" style="8"/>
    <col min="4607" max="4607" width="2.7109375" style="8" customWidth="1"/>
    <col min="4608" max="4608" width="25.7109375" style="8" customWidth="1"/>
    <col min="4609" max="4613" width="8.7109375" style="8" customWidth="1"/>
    <col min="4614" max="4614" width="25.7109375" style="8" customWidth="1"/>
    <col min="4615" max="4615" width="2.7109375" style="8" customWidth="1"/>
    <col min="4616" max="4862" width="9.140625" style="8"/>
    <col min="4863" max="4863" width="2.7109375" style="8" customWidth="1"/>
    <col min="4864" max="4864" width="25.7109375" style="8" customWidth="1"/>
    <col min="4865" max="4869" width="8.7109375" style="8" customWidth="1"/>
    <col min="4870" max="4870" width="25.7109375" style="8" customWidth="1"/>
    <col min="4871" max="4871" width="2.7109375" style="8" customWidth="1"/>
    <col min="4872" max="5118" width="9.140625" style="8"/>
    <col min="5119" max="5119" width="2.7109375" style="8" customWidth="1"/>
    <col min="5120" max="5120" width="25.7109375" style="8" customWidth="1"/>
    <col min="5121" max="5125" width="8.7109375" style="8" customWidth="1"/>
    <col min="5126" max="5126" width="25.7109375" style="8" customWidth="1"/>
    <col min="5127" max="5127" width="2.7109375" style="8" customWidth="1"/>
    <col min="5128" max="5374" width="9.140625" style="8"/>
    <col min="5375" max="5375" width="2.7109375" style="8" customWidth="1"/>
    <col min="5376" max="5376" width="25.7109375" style="8" customWidth="1"/>
    <col min="5377" max="5381" width="8.7109375" style="8" customWidth="1"/>
    <col min="5382" max="5382" width="25.7109375" style="8" customWidth="1"/>
    <col min="5383" max="5383" width="2.7109375" style="8" customWidth="1"/>
    <col min="5384" max="5630" width="9.140625" style="8"/>
    <col min="5631" max="5631" width="2.7109375" style="8" customWidth="1"/>
    <col min="5632" max="5632" width="25.7109375" style="8" customWidth="1"/>
    <col min="5633" max="5637" width="8.7109375" style="8" customWidth="1"/>
    <col min="5638" max="5638" width="25.7109375" style="8" customWidth="1"/>
    <col min="5639" max="5639" width="2.7109375" style="8" customWidth="1"/>
    <col min="5640" max="5886" width="9.140625" style="8"/>
    <col min="5887" max="5887" width="2.7109375" style="8" customWidth="1"/>
    <col min="5888" max="5888" width="25.7109375" style="8" customWidth="1"/>
    <col min="5889" max="5893" width="8.7109375" style="8" customWidth="1"/>
    <col min="5894" max="5894" width="25.7109375" style="8" customWidth="1"/>
    <col min="5895" max="5895" width="2.7109375" style="8" customWidth="1"/>
    <col min="5896" max="6142" width="9.140625" style="8"/>
    <col min="6143" max="6143" width="2.7109375" style="8" customWidth="1"/>
    <col min="6144" max="6144" width="25.7109375" style="8" customWidth="1"/>
    <col min="6145" max="6149" width="8.7109375" style="8" customWidth="1"/>
    <col min="6150" max="6150" width="25.7109375" style="8" customWidth="1"/>
    <col min="6151" max="6151" width="2.7109375" style="8" customWidth="1"/>
    <col min="6152" max="6398" width="9.140625" style="8"/>
    <col min="6399" max="6399" width="2.7109375" style="8" customWidth="1"/>
    <col min="6400" max="6400" width="25.7109375" style="8" customWidth="1"/>
    <col min="6401" max="6405" width="8.7109375" style="8" customWidth="1"/>
    <col min="6406" max="6406" width="25.7109375" style="8" customWidth="1"/>
    <col min="6407" max="6407" width="2.7109375" style="8" customWidth="1"/>
    <col min="6408" max="6654" width="9.140625" style="8"/>
    <col min="6655" max="6655" width="2.7109375" style="8" customWidth="1"/>
    <col min="6656" max="6656" width="25.7109375" style="8" customWidth="1"/>
    <col min="6657" max="6661" width="8.7109375" style="8" customWidth="1"/>
    <col min="6662" max="6662" width="25.7109375" style="8" customWidth="1"/>
    <col min="6663" max="6663" width="2.7109375" style="8" customWidth="1"/>
    <col min="6664" max="6910" width="9.140625" style="8"/>
    <col min="6911" max="6911" width="2.7109375" style="8" customWidth="1"/>
    <col min="6912" max="6912" width="25.7109375" style="8" customWidth="1"/>
    <col min="6913" max="6917" width="8.7109375" style="8" customWidth="1"/>
    <col min="6918" max="6918" width="25.7109375" style="8" customWidth="1"/>
    <col min="6919" max="6919" width="2.7109375" style="8" customWidth="1"/>
    <col min="6920" max="7166" width="9.140625" style="8"/>
    <col min="7167" max="7167" width="2.7109375" style="8" customWidth="1"/>
    <col min="7168" max="7168" width="25.7109375" style="8" customWidth="1"/>
    <col min="7169" max="7173" width="8.7109375" style="8" customWidth="1"/>
    <col min="7174" max="7174" width="25.7109375" style="8" customWidth="1"/>
    <col min="7175" max="7175" width="2.7109375" style="8" customWidth="1"/>
    <col min="7176" max="7422" width="9.140625" style="8"/>
    <col min="7423" max="7423" width="2.7109375" style="8" customWidth="1"/>
    <col min="7424" max="7424" width="25.7109375" style="8" customWidth="1"/>
    <col min="7425" max="7429" width="8.7109375" style="8" customWidth="1"/>
    <col min="7430" max="7430" width="25.7109375" style="8" customWidth="1"/>
    <col min="7431" max="7431" width="2.7109375" style="8" customWidth="1"/>
    <col min="7432" max="7678" width="9.140625" style="8"/>
    <col min="7679" max="7679" width="2.7109375" style="8" customWidth="1"/>
    <col min="7680" max="7680" width="25.7109375" style="8" customWidth="1"/>
    <col min="7681" max="7685" width="8.7109375" style="8" customWidth="1"/>
    <col min="7686" max="7686" width="25.7109375" style="8" customWidth="1"/>
    <col min="7687" max="7687" width="2.7109375" style="8" customWidth="1"/>
    <col min="7688" max="7934" width="9.140625" style="8"/>
    <col min="7935" max="7935" width="2.7109375" style="8" customWidth="1"/>
    <col min="7936" max="7936" width="25.7109375" style="8" customWidth="1"/>
    <col min="7937" max="7941" width="8.7109375" style="8" customWidth="1"/>
    <col min="7942" max="7942" width="25.7109375" style="8" customWidth="1"/>
    <col min="7943" max="7943" width="2.7109375" style="8" customWidth="1"/>
    <col min="7944" max="8190" width="9.140625" style="8"/>
    <col min="8191" max="8191" width="2.7109375" style="8" customWidth="1"/>
    <col min="8192" max="8192" width="25.7109375" style="8" customWidth="1"/>
    <col min="8193" max="8197" width="8.7109375" style="8" customWidth="1"/>
    <col min="8198" max="8198" width="25.7109375" style="8" customWidth="1"/>
    <col min="8199" max="8199" width="2.7109375" style="8" customWidth="1"/>
    <col min="8200" max="8446" width="9.140625" style="8"/>
    <col min="8447" max="8447" width="2.7109375" style="8" customWidth="1"/>
    <col min="8448" max="8448" width="25.7109375" style="8" customWidth="1"/>
    <col min="8449" max="8453" width="8.7109375" style="8" customWidth="1"/>
    <col min="8454" max="8454" width="25.7109375" style="8" customWidth="1"/>
    <col min="8455" max="8455" width="2.7109375" style="8" customWidth="1"/>
    <col min="8456" max="8702" width="9.140625" style="8"/>
    <col min="8703" max="8703" width="2.7109375" style="8" customWidth="1"/>
    <col min="8704" max="8704" width="25.7109375" style="8" customWidth="1"/>
    <col min="8705" max="8709" width="8.7109375" style="8" customWidth="1"/>
    <col min="8710" max="8710" width="25.7109375" style="8" customWidth="1"/>
    <col min="8711" max="8711" width="2.7109375" style="8" customWidth="1"/>
    <col min="8712" max="8958" width="9.140625" style="8"/>
    <col min="8959" max="8959" width="2.7109375" style="8" customWidth="1"/>
    <col min="8960" max="8960" width="25.7109375" style="8" customWidth="1"/>
    <col min="8961" max="8965" width="8.7109375" style="8" customWidth="1"/>
    <col min="8966" max="8966" width="25.7109375" style="8" customWidth="1"/>
    <col min="8967" max="8967" width="2.7109375" style="8" customWidth="1"/>
    <col min="8968" max="9214" width="9.140625" style="8"/>
    <col min="9215" max="9215" width="2.7109375" style="8" customWidth="1"/>
    <col min="9216" max="9216" width="25.7109375" style="8" customWidth="1"/>
    <col min="9217" max="9221" width="8.7109375" style="8" customWidth="1"/>
    <col min="9222" max="9222" width="25.7109375" style="8" customWidth="1"/>
    <col min="9223" max="9223" width="2.7109375" style="8" customWidth="1"/>
    <col min="9224" max="9470" width="9.140625" style="8"/>
    <col min="9471" max="9471" width="2.7109375" style="8" customWidth="1"/>
    <col min="9472" max="9472" width="25.7109375" style="8" customWidth="1"/>
    <col min="9473" max="9477" width="8.7109375" style="8" customWidth="1"/>
    <col min="9478" max="9478" width="25.7109375" style="8" customWidth="1"/>
    <col min="9479" max="9479" width="2.7109375" style="8" customWidth="1"/>
    <col min="9480" max="9726" width="9.140625" style="8"/>
    <col min="9727" max="9727" width="2.7109375" style="8" customWidth="1"/>
    <col min="9728" max="9728" width="25.7109375" style="8" customWidth="1"/>
    <col min="9729" max="9733" width="8.7109375" style="8" customWidth="1"/>
    <col min="9734" max="9734" width="25.7109375" style="8" customWidth="1"/>
    <col min="9735" max="9735" width="2.7109375" style="8" customWidth="1"/>
    <col min="9736" max="9982" width="9.140625" style="8"/>
    <col min="9983" max="9983" width="2.7109375" style="8" customWidth="1"/>
    <col min="9984" max="9984" width="25.7109375" style="8" customWidth="1"/>
    <col min="9985" max="9989" width="8.7109375" style="8" customWidth="1"/>
    <col min="9990" max="9990" width="25.7109375" style="8" customWidth="1"/>
    <col min="9991" max="9991" width="2.7109375" style="8" customWidth="1"/>
    <col min="9992" max="10238" width="9.140625" style="8"/>
    <col min="10239" max="10239" width="2.7109375" style="8" customWidth="1"/>
    <col min="10240" max="10240" width="25.7109375" style="8" customWidth="1"/>
    <col min="10241" max="10245" width="8.7109375" style="8" customWidth="1"/>
    <col min="10246" max="10246" width="25.7109375" style="8" customWidth="1"/>
    <col min="10247" max="10247" width="2.7109375" style="8" customWidth="1"/>
    <col min="10248" max="10494" width="9.140625" style="8"/>
    <col min="10495" max="10495" width="2.7109375" style="8" customWidth="1"/>
    <col min="10496" max="10496" width="25.7109375" style="8" customWidth="1"/>
    <col min="10497" max="10501" width="8.7109375" style="8" customWidth="1"/>
    <col min="10502" max="10502" width="25.7109375" style="8" customWidth="1"/>
    <col min="10503" max="10503" width="2.7109375" style="8" customWidth="1"/>
    <col min="10504" max="10750" width="9.140625" style="8"/>
    <col min="10751" max="10751" width="2.7109375" style="8" customWidth="1"/>
    <col min="10752" max="10752" width="25.7109375" style="8" customWidth="1"/>
    <col min="10753" max="10757" width="8.7109375" style="8" customWidth="1"/>
    <col min="10758" max="10758" width="25.7109375" style="8" customWidth="1"/>
    <col min="10759" max="10759" width="2.7109375" style="8" customWidth="1"/>
    <col min="10760" max="11006" width="9.140625" style="8"/>
    <col min="11007" max="11007" width="2.7109375" style="8" customWidth="1"/>
    <col min="11008" max="11008" width="25.7109375" style="8" customWidth="1"/>
    <col min="11009" max="11013" width="8.7109375" style="8" customWidth="1"/>
    <col min="11014" max="11014" width="25.7109375" style="8" customWidth="1"/>
    <col min="11015" max="11015" width="2.7109375" style="8" customWidth="1"/>
    <col min="11016" max="11262" width="9.140625" style="8"/>
    <col min="11263" max="11263" width="2.7109375" style="8" customWidth="1"/>
    <col min="11264" max="11264" width="25.7109375" style="8" customWidth="1"/>
    <col min="11265" max="11269" width="8.7109375" style="8" customWidth="1"/>
    <col min="11270" max="11270" width="25.7109375" style="8" customWidth="1"/>
    <col min="11271" max="11271" width="2.7109375" style="8" customWidth="1"/>
    <col min="11272" max="11518" width="9.140625" style="8"/>
    <col min="11519" max="11519" width="2.7109375" style="8" customWidth="1"/>
    <col min="11520" max="11520" width="25.7109375" style="8" customWidth="1"/>
    <col min="11521" max="11525" width="8.7109375" style="8" customWidth="1"/>
    <col min="11526" max="11526" width="25.7109375" style="8" customWidth="1"/>
    <col min="11527" max="11527" width="2.7109375" style="8" customWidth="1"/>
    <col min="11528" max="11774" width="9.140625" style="8"/>
    <col min="11775" max="11775" width="2.7109375" style="8" customWidth="1"/>
    <col min="11776" max="11776" width="25.7109375" style="8" customWidth="1"/>
    <col min="11777" max="11781" width="8.7109375" style="8" customWidth="1"/>
    <col min="11782" max="11782" width="25.7109375" style="8" customWidth="1"/>
    <col min="11783" max="11783" width="2.7109375" style="8" customWidth="1"/>
    <col min="11784" max="12030" width="9.140625" style="8"/>
    <col min="12031" max="12031" width="2.7109375" style="8" customWidth="1"/>
    <col min="12032" max="12032" width="25.7109375" style="8" customWidth="1"/>
    <col min="12033" max="12037" width="8.7109375" style="8" customWidth="1"/>
    <col min="12038" max="12038" width="25.7109375" style="8" customWidth="1"/>
    <col min="12039" max="12039" width="2.7109375" style="8" customWidth="1"/>
    <col min="12040" max="12286" width="9.140625" style="8"/>
    <col min="12287" max="12287" width="2.7109375" style="8" customWidth="1"/>
    <col min="12288" max="12288" width="25.7109375" style="8" customWidth="1"/>
    <col min="12289" max="12293" width="8.7109375" style="8" customWidth="1"/>
    <col min="12294" max="12294" width="25.7109375" style="8" customWidth="1"/>
    <col min="12295" max="12295" width="2.7109375" style="8" customWidth="1"/>
    <col min="12296" max="12542" width="9.140625" style="8"/>
    <col min="12543" max="12543" width="2.7109375" style="8" customWidth="1"/>
    <col min="12544" max="12544" width="25.7109375" style="8" customWidth="1"/>
    <col min="12545" max="12549" width="8.7109375" style="8" customWidth="1"/>
    <col min="12550" max="12550" width="25.7109375" style="8" customWidth="1"/>
    <col min="12551" max="12551" width="2.7109375" style="8" customWidth="1"/>
    <col min="12552" max="12798" width="9.140625" style="8"/>
    <col min="12799" max="12799" width="2.7109375" style="8" customWidth="1"/>
    <col min="12800" max="12800" width="25.7109375" style="8" customWidth="1"/>
    <col min="12801" max="12805" width="8.7109375" style="8" customWidth="1"/>
    <col min="12806" max="12806" width="25.7109375" style="8" customWidth="1"/>
    <col min="12807" max="12807" width="2.7109375" style="8" customWidth="1"/>
    <col min="12808" max="13054" width="9.140625" style="8"/>
    <col min="13055" max="13055" width="2.7109375" style="8" customWidth="1"/>
    <col min="13056" max="13056" width="25.7109375" style="8" customWidth="1"/>
    <col min="13057" max="13061" width="8.7109375" style="8" customWidth="1"/>
    <col min="13062" max="13062" width="25.7109375" style="8" customWidth="1"/>
    <col min="13063" max="13063" width="2.7109375" style="8" customWidth="1"/>
    <col min="13064" max="13310" width="9.140625" style="8"/>
    <col min="13311" max="13311" width="2.7109375" style="8" customWidth="1"/>
    <col min="13312" max="13312" width="25.7109375" style="8" customWidth="1"/>
    <col min="13313" max="13317" width="8.7109375" style="8" customWidth="1"/>
    <col min="13318" max="13318" width="25.7109375" style="8" customWidth="1"/>
    <col min="13319" max="13319" width="2.7109375" style="8" customWidth="1"/>
    <col min="13320" max="13566" width="9.140625" style="8"/>
    <col min="13567" max="13567" width="2.7109375" style="8" customWidth="1"/>
    <col min="13568" max="13568" width="25.7109375" style="8" customWidth="1"/>
    <col min="13569" max="13573" width="8.7109375" style="8" customWidth="1"/>
    <col min="13574" max="13574" width="25.7109375" style="8" customWidth="1"/>
    <col min="13575" max="13575" width="2.7109375" style="8" customWidth="1"/>
    <col min="13576" max="13822" width="9.140625" style="8"/>
    <col min="13823" max="13823" width="2.7109375" style="8" customWidth="1"/>
    <col min="13824" max="13824" width="25.7109375" style="8" customWidth="1"/>
    <col min="13825" max="13829" width="8.7109375" style="8" customWidth="1"/>
    <col min="13830" max="13830" width="25.7109375" style="8" customWidth="1"/>
    <col min="13831" max="13831" width="2.7109375" style="8" customWidth="1"/>
    <col min="13832" max="14078" width="9.140625" style="8"/>
    <col min="14079" max="14079" width="2.7109375" style="8" customWidth="1"/>
    <col min="14080" max="14080" width="25.7109375" style="8" customWidth="1"/>
    <col min="14081" max="14085" width="8.7109375" style="8" customWidth="1"/>
    <col min="14086" max="14086" width="25.7109375" style="8" customWidth="1"/>
    <col min="14087" max="14087" width="2.7109375" style="8" customWidth="1"/>
    <col min="14088" max="14334" width="9.140625" style="8"/>
    <col min="14335" max="14335" width="2.7109375" style="8" customWidth="1"/>
    <col min="14336" max="14336" width="25.7109375" style="8" customWidth="1"/>
    <col min="14337" max="14341" width="8.7109375" style="8" customWidth="1"/>
    <col min="14342" max="14342" width="25.7109375" style="8" customWidth="1"/>
    <col min="14343" max="14343" width="2.7109375" style="8" customWidth="1"/>
    <col min="14344" max="14590" width="9.140625" style="8"/>
    <col min="14591" max="14591" width="2.7109375" style="8" customWidth="1"/>
    <col min="14592" max="14592" width="25.7109375" style="8" customWidth="1"/>
    <col min="14593" max="14597" width="8.7109375" style="8" customWidth="1"/>
    <col min="14598" max="14598" width="25.7109375" style="8" customWidth="1"/>
    <col min="14599" max="14599" width="2.7109375" style="8" customWidth="1"/>
    <col min="14600" max="14846" width="9.140625" style="8"/>
    <col min="14847" max="14847" width="2.7109375" style="8" customWidth="1"/>
    <col min="14848" max="14848" width="25.7109375" style="8" customWidth="1"/>
    <col min="14849" max="14853" width="8.7109375" style="8" customWidth="1"/>
    <col min="14854" max="14854" width="25.7109375" style="8" customWidth="1"/>
    <col min="14855" max="14855" width="2.7109375" style="8" customWidth="1"/>
    <col min="14856" max="15102" width="9.140625" style="8"/>
    <col min="15103" max="15103" width="2.7109375" style="8" customWidth="1"/>
    <col min="15104" max="15104" width="25.7109375" style="8" customWidth="1"/>
    <col min="15105" max="15109" width="8.7109375" style="8" customWidth="1"/>
    <col min="15110" max="15110" width="25.7109375" style="8" customWidth="1"/>
    <col min="15111" max="15111" width="2.7109375" style="8" customWidth="1"/>
    <col min="15112" max="15358" width="9.140625" style="8"/>
    <col min="15359" max="15359" width="2.7109375" style="8" customWidth="1"/>
    <col min="15360" max="15360" width="25.7109375" style="8" customWidth="1"/>
    <col min="15361" max="15365" width="8.7109375" style="8" customWidth="1"/>
    <col min="15366" max="15366" width="25.7109375" style="8" customWidth="1"/>
    <col min="15367" max="15367" width="2.7109375" style="8" customWidth="1"/>
    <col min="15368" max="15614" width="9.140625" style="8"/>
    <col min="15615" max="15615" width="2.7109375" style="8" customWidth="1"/>
    <col min="15616" max="15616" width="25.7109375" style="8" customWidth="1"/>
    <col min="15617" max="15621" width="8.7109375" style="8" customWidth="1"/>
    <col min="15622" max="15622" width="25.7109375" style="8" customWidth="1"/>
    <col min="15623" max="15623" width="2.7109375" style="8" customWidth="1"/>
    <col min="15624" max="15870" width="9.140625" style="8"/>
    <col min="15871" max="15871" width="2.7109375" style="8" customWidth="1"/>
    <col min="15872" max="15872" width="25.7109375" style="8" customWidth="1"/>
    <col min="15873" max="15877" width="8.7109375" style="8" customWidth="1"/>
    <col min="15878" max="15878" width="25.7109375" style="8" customWidth="1"/>
    <col min="15879" max="15879" width="2.7109375" style="8" customWidth="1"/>
    <col min="15880" max="16126" width="9.140625" style="8"/>
    <col min="16127" max="16127" width="2.7109375" style="8" customWidth="1"/>
    <col min="16128" max="16128" width="25.7109375" style="8" customWidth="1"/>
    <col min="16129" max="16133" width="8.7109375" style="8" customWidth="1"/>
    <col min="16134" max="16134" width="25.7109375" style="8" customWidth="1"/>
    <col min="16135" max="16135" width="2.7109375" style="8" customWidth="1"/>
    <col min="16136" max="16384" width="9.140625" style="8"/>
  </cols>
  <sheetData>
    <row r="1" spans="1:19" ht="21.95" customHeight="1" x14ac:dyDescent="0.2">
      <c r="A1" s="638" t="s">
        <v>200</v>
      </c>
      <c r="B1" s="638"/>
      <c r="C1" s="638"/>
      <c r="D1" s="638"/>
      <c r="E1" s="638"/>
      <c r="F1" s="638"/>
      <c r="G1" s="638"/>
      <c r="I1" s="6"/>
      <c r="J1" s="696"/>
      <c r="K1" s="654"/>
      <c r="L1" s="654"/>
      <c r="M1" s="654"/>
      <c r="N1" s="654"/>
      <c r="O1" s="654"/>
      <c r="P1" s="654"/>
      <c r="Q1" s="654"/>
      <c r="R1" s="654"/>
      <c r="S1" s="6"/>
    </row>
    <row r="2" spans="1:19" s="6" customFormat="1" ht="15.75" customHeight="1" x14ac:dyDescent="0.2">
      <c r="A2" s="604" t="s">
        <v>649</v>
      </c>
      <c r="B2" s="604"/>
      <c r="C2" s="604"/>
      <c r="D2" s="604"/>
      <c r="E2" s="604"/>
      <c r="F2" s="604"/>
      <c r="G2" s="604"/>
      <c r="H2" s="529"/>
      <c r="I2" s="8"/>
      <c r="J2" s="8"/>
      <c r="K2" s="8"/>
      <c r="L2" s="8"/>
      <c r="M2" s="8"/>
      <c r="N2" s="8"/>
      <c r="O2" s="8"/>
      <c r="P2" s="8"/>
      <c r="Q2" s="8"/>
      <c r="R2" s="8"/>
      <c r="S2" s="8"/>
    </row>
    <row r="3" spans="1:19" ht="22.5" customHeight="1" x14ac:dyDescent="0.2">
      <c r="A3" s="654" t="s">
        <v>469</v>
      </c>
      <c r="B3" s="654"/>
      <c r="C3" s="654"/>
      <c r="D3" s="654"/>
      <c r="E3" s="654"/>
      <c r="F3" s="654"/>
      <c r="G3" s="654"/>
      <c r="I3" s="53"/>
      <c r="J3" s="53"/>
      <c r="K3" s="53"/>
      <c r="L3" s="53"/>
      <c r="M3" s="53"/>
      <c r="N3" s="53"/>
      <c r="O3" s="53"/>
      <c r="P3" s="53"/>
      <c r="Q3" s="53"/>
      <c r="R3" s="53"/>
      <c r="S3" s="53"/>
    </row>
    <row r="4" spans="1:19" ht="15.75" x14ac:dyDescent="0.2">
      <c r="A4" s="640" t="s">
        <v>649</v>
      </c>
      <c r="B4" s="640"/>
      <c r="C4" s="640"/>
      <c r="D4" s="640"/>
      <c r="E4" s="640"/>
      <c r="F4" s="640"/>
      <c r="G4" s="640"/>
      <c r="J4" s="6"/>
      <c r="K4" s="696" t="s">
        <v>347</v>
      </c>
      <c r="L4" s="654"/>
      <c r="M4" s="654"/>
      <c r="N4" s="654"/>
      <c r="O4" s="654"/>
      <c r="P4" s="654"/>
      <c r="Q4" s="654"/>
      <c r="R4" s="654"/>
      <c r="S4" s="654"/>
    </row>
    <row r="5" spans="1:19" ht="15.75" x14ac:dyDescent="0.2">
      <c r="A5" s="26" t="s">
        <v>445</v>
      </c>
      <c r="B5" s="2"/>
      <c r="C5" s="2"/>
      <c r="D5" s="2"/>
      <c r="E5" s="2"/>
      <c r="F5" s="2"/>
      <c r="G5" s="6" t="s">
        <v>446</v>
      </c>
    </row>
    <row r="6" spans="1:19" s="53" customFormat="1" ht="14.25" customHeight="1" x14ac:dyDescent="0.2">
      <c r="A6" s="731" t="s">
        <v>564</v>
      </c>
      <c r="B6" s="655">
        <v>2019</v>
      </c>
      <c r="C6" s="655">
        <v>2020</v>
      </c>
      <c r="D6" s="655">
        <v>2021</v>
      </c>
      <c r="E6" s="655">
        <v>2022</v>
      </c>
      <c r="F6" s="655">
        <v>2023</v>
      </c>
      <c r="G6" s="812" t="s">
        <v>348</v>
      </c>
      <c r="H6" s="530"/>
    </row>
    <row r="7" spans="1:19" s="53" customFormat="1" ht="18.75" customHeight="1" x14ac:dyDescent="0.2">
      <c r="A7" s="732"/>
      <c r="B7" s="656"/>
      <c r="C7" s="656"/>
      <c r="D7" s="656"/>
      <c r="E7" s="656"/>
      <c r="F7" s="656"/>
      <c r="G7" s="813"/>
      <c r="H7" s="530"/>
      <c r="M7" s="26"/>
      <c r="P7" s="30"/>
    </row>
    <row r="8" spans="1:19" s="53" customFormat="1" ht="25.5" customHeight="1" x14ac:dyDescent="0.2">
      <c r="A8" s="733"/>
      <c r="B8" s="657"/>
      <c r="C8" s="657"/>
      <c r="D8" s="657"/>
      <c r="E8" s="657"/>
      <c r="F8" s="657"/>
      <c r="G8" s="814"/>
      <c r="H8" s="530"/>
    </row>
    <row r="9" spans="1:19" ht="21" customHeight="1" thickBot="1" x14ac:dyDescent="0.25">
      <c r="A9" s="183" t="s">
        <v>21</v>
      </c>
      <c r="B9" s="236">
        <v>22</v>
      </c>
      <c r="C9" s="236">
        <v>16</v>
      </c>
      <c r="D9" s="236">
        <v>27</v>
      </c>
      <c r="E9" s="236">
        <v>17</v>
      </c>
      <c r="F9" s="236">
        <v>23</v>
      </c>
      <c r="G9" s="195" t="s">
        <v>22</v>
      </c>
      <c r="H9" s="156"/>
      <c r="I9" s="815"/>
      <c r="J9" s="815"/>
      <c r="K9" s="816"/>
      <c r="L9" s="816"/>
      <c r="M9" s="816"/>
      <c r="N9" s="816"/>
    </row>
    <row r="10" spans="1:19" ht="21" customHeight="1" thickTop="1" thickBot="1" x14ac:dyDescent="0.25">
      <c r="A10" s="196" t="s">
        <v>169</v>
      </c>
      <c r="B10" s="237">
        <v>0</v>
      </c>
      <c r="C10" s="237">
        <v>0</v>
      </c>
      <c r="D10" s="237">
        <v>2</v>
      </c>
      <c r="E10" s="237">
        <v>0</v>
      </c>
      <c r="F10" s="237">
        <v>0</v>
      </c>
      <c r="G10" s="198" t="s">
        <v>23</v>
      </c>
      <c r="H10" s="156"/>
      <c r="I10"/>
    </row>
    <row r="11" spans="1:19" ht="21" customHeight="1" thickTop="1" thickBot="1" x14ac:dyDescent="0.25">
      <c r="A11" s="183" t="s">
        <v>24</v>
      </c>
      <c r="B11" s="236">
        <v>3</v>
      </c>
      <c r="C11" s="236">
        <v>0</v>
      </c>
      <c r="D11" s="236">
        <v>5</v>
      </c>
      <c r="E11" s="236">
        <v>5</v>
      </c>
      <c r="F11" s="236">
        <v>6</v>
      </c>
      <c r="G11" s="195" t="s">
        <v>25</v>
      </c>
      <c r="H11" s="156"/>
      <c r="I11" s="817"/>
      <c r="J11" s="817"/>
      <c r="K11" s="817"/>
      <c r="L11" s="817"/>
      <c r="M11" s="817"/>
      <c r="N11" s="817"/>
      <c r="O11" s="817"/>
      <c r="P11" s="817"/>
    </row>
    <row r="12" spans="1:19" ht="21" customHeight="1" thickTop="1" thickBot="1" x14ac:dyDescent="0.25">
      <c r="A12" s="196" t="s">
        <v>26</v>
      </c>
      <c r="B12" s="238">
        <v>6</v>
      </c>
      <c r="C12" s="238">
        <v>3</v>
      </c>
      <c r="D12" s="238">
        <v>4</v>
      </c>
      <c r="E12" s="238">
        <v>0</v>
      </c>
      <c r="F12" s="238">
        <v>1</v>
      </c>
      <c r="G12" s="198" t="s">
        <v>27</v>
      </c>
      <c r="H12" s="156"/>
      <c r="I12"/>
    </row>
    <row r="13" spans="1:19" ht="21" customHeight="1" thickTop="1" thickBot="1" x14ac:dyDescent="0.25">
      <c r="A13" s="183" t="s">
        <v>28</v>
      </c>
      <c r="B13" s="236">
        <v>158</v>
      </c>
      <c r="C13" s="236">
        <v>219</v>
      </c>
      <c r="D13" s="236">
        <v>247</v>
      </c>
      <c r="E13" s="236">
        <v>232</v>
      </c>
      <c r="F13" s="236">
        <v>201</v>
      </c>
      <c r="G13" s="195" t="s">
        <v>29</v>
      </c>
      <c r="H13" s="156"/>
      <c r="I13" s="817"/>
      <c r="J13" s="817"/>
      <c r="K13" s="817"/>
      <c r="L13" s="817"/>
      <c r="M13" s="817"/>
      <c r="N13" s="817"/>
    </row>
    <row r="14" spans="1:19" ht="21" customHeight="1" thickTop="1" thickBot="1" x14ac:dyDescent="0.25">
      <c r="A14" s="196" t="s">
        <v>30</v>
      </c>
      <c r="B14" s="238">
        <v>26</v>
      </c>
      <c r="C14" s="238">
        <v>26</v>
      </c>
      <c r="D14" s="238">
        <v>28</v>
      </c>
      <c r="E14" s="238">
        <v>35</v>
      </c>
      <c r="F14" s="238">
        <v>50</v>
      </c>
      <c r="G14" s="198" t="s">
        <v>31</v>
      </c>
      <c r="H14" s="156"/>
    </row>
    <row r="15" spans="1:19" ht="21" customHeight="1" thickTop="1" thickBot="1" x14ac:dyDescent="0.25">
      <c r="A15" s="448" t="s">
        <v>177</v>
      </c>
      <c r="B15" s="236">
        <v>1</v>
      </c>
      <c r="C15" s="236">
        <v>2</v>
      </c>
      <c r="D15" s="236">
        <v>0</v>
      </c>
      <c r="E15" s="236">
        <v>0</v>
      </c>
      <c r="F15" s="236">
        <v>0</v>
      </c>
      <c r="G15" s="195" t="s">
        <v>32</v>
      </c>
      <c r="H15" s="156"/>
    </row>
    <row r="16" spans="1:19" ht="21" customHeight="1" thickTop="1" thickBot="1" x14ac:dyDescent="0.25">
      <c r="A16" s="196" t="s">
        <v>33</v>
      </c>
      <c r="B16" s="238">
        <v>132</v>
      </c>
      <c r="C16" s="238">
        <v>124</v>
      </c>
      <c r="D16" s="238">
        <v>147</v>
      </c>
      <c r="E16" s="238">
        <v>98</v>
      </c>
      <c r="F16" s="238">
        <v>93</v>
      </c>
      <c r="G16" s="198" t="s">
        <v>34</v>
      </c>
      <c r="H16" s="156"/>
    </row>
    <row r="17" spans="1:17" ht="21" customHeight="1" thickTop="1" thickBot="1" x14ac:dyDescent="0.25">
      <c r="A17" s="183" t="s">
        <v>171</v>
      </c>
      <c r="B17" s="236">
        <v>170</v>
      </c>
      <c r="C17" s="236">
        <v>183</v>
      </c>
      <c r="D17" s="236">
        <v>214</v>
      </c>
      <c r="E17" s="236">
        <v>175</v>
      </c>
      <c r="F17" s="236">
        <v>177</v>
      </c>
      <c r="G17" s="195" t="s">
        <v>62</v>
      </c>
      <c r="H17" s="156"/>
    </row>
    <row r="18" spans="1:17" ht="21" customHeight="1" thickTop="1" x14ac:dyDescent="0.2">
      <c r="A18" s="199" t="s">
        <v>325</v>
      </c>
      <c r="B18" s="239">
        <v>127</v>
      </c>
      <c r="C18" s="239">
        <v>139</v>
      </c>
      <c r="D18" s="239">
        <v>175</v>
      </c>
      <c r="E18" s="239">
        <v>148</v>
      </c>
      <c r="F18" s="239">
        <v>142</v>
      </c>
      <c r="G18" s="201" t="s">
        <v>324</v>
      </c>
      <c r="H18" s="156"/>
    </row>
    <row r="19" spans="1:17" ht="21" customHeight="1" thickBot="1" x14ac:dyDescent="0.25">
      <c r="A19" s="202" t="s">
        <v>35</v>
      </c>
      <c r="B19" s="240">
        <v>175</v>
      </c>
      <c r="C19" s="240">
        <v>147</v>
      </c>
      <c r="D19" s="240">
        <v>204</v>
      </c>
      <c r="E19" s="240">
        <v>162</v>
      </c>
      <c r="F19" s="240">
        <v>218</v>
      </c>
      <c r="G19" s="203" t="s">
        <v>36</v>
      </c>
      <c r="H19" s="156"/>
      <c r="O19" s="183" t="s">
        <v>21</v>
      </c>
      <c r="P19" s="236">
        <v>23</v>
      </c>
      <c r="Q19" s="535">
        <v>2.5</v>
      </c>
    </row>
    <row r="20" spans="1:17" ht="21" customHeight="1" thickTop="1" thickBot="1" x14ac:dyDescent="0.25">
      <c r="A20" s="285" t="s">
        <v>4</v>
      </c>
      <c r="B20" s="241">
        <f t="shared" ref="B20" si="0">SUM(B9:B19)</f>
        <v>820</v>
      </c>
      <c r="C20" s="241">
        <f>SUM(C9:C19)</f>
        <v>859</v>
      </c>
      <c r="D20" s="241">
        <f>SUM(D9:D19)</f>
        <v>1053</v>
      </c>
      <c r="E20" s="241">
        <f>SUM(E9:E19)</f>
        <v>872</v>
      </c>
      <c r="F20" s="241">
        <f>SUM(F9:F19)</f>
        <v>911</v>
      </c>
      <c r="G20" s="286" t="s">
        <v>5</v>
      </c>
      <c r="H20" s="156"/>
      <c r="O20" s="196"/>
      <c r="P20" s="237"/>
      <c r="Q20" s="535"/>
    </row>
    <row r="21" spans="1:17" ht="14.25" customHeight="1" thickTop="1" thickBot="1" x14ac:dyDescent="0.25">
      <c r="A21" s="340" t="s">
        <v>567</v>
      </c>
      <c r="B21" s="341"/>
      <c r="C21" s="341"/>
      <c r="D21" s="341"/>
      <c r="E21" s="341"/>
      <c r="F21" s="341"/>
      <c r="G21" s="341" t="s">
        <v>426</v>
      </c>
      <c r="I21" s="535"/>
      <c r="O21" s="183" t="s">
        <v>24</v>
      </c>
      <c r="P21" s="236">
        <v>6</v>
      </c>
      <c r="Q21" s="535">
        <v>0.7</v>
      </c>
    </row>
    <row r="22" spans="1:17" ht="14.25" thickTop="1" thickBot="1" x14ac:dyDescent="0.25">
      <c r="I22" s="535"/>
      <c r="O22" s="196" t="s">
        <v>26</v>
      </c>
      <c r="P22" s="238">
        <v>1</v>
      </c>
      <c r="Q22" s="535">
        <v>0.1</v>
      </c>
    </row>
    <row r="23" spans="1:17" ht="14.25" thickTop="1" thickBot="1" x14ac:dyDescent="0.25">
      <c r="B23" s="54"/>
      <c r="C23" s="54"/>
      <c r="D23" s="54"/>
      <c r="E23" s="54"/>
      <c r="F23" s="54"/>
      <c r="I23" s="535"/>
      <c r="J23" s="446"/>
      <c r="K23" s="582"/>
      <c r="O23" s="183" t="s">
        <v>28</v>
      </c>
      <c r="P23" s="236">
        <v>201</v>
      </c>
      <c r="Q23" s="535">
        <v>22.1</v>
      </c>
    </row>
    <row r="24" spans="1:17" ht="14.25" thickTop="1" thickBot="1" x14ac:dyDescent="0.25">
      <c r="I24" s="535"/>
      <c r="J24" s="583"/>
      <c r="K24" s="584"/>
      <c r="O24" s="196" t="s">
        <v>30</v>
      </c>
      <c r="P24" s="238">
        <v>50</v>
      </c>
      <c r="Q24" s="535">
        <v>5.5</v>
      </c>
    </row>
    <row r="25" spans="1:17" ht="14.25" thickTop="1" thickBot="1" x14ac:dyDescent="0.25">
      <c r="I25" s="535"/>
      <c r="J25" s="446"/>
      <c r="K25" s="582"/>
      <c r="O25" s="448"/>
      <c r="P25" s="236"/>
      <c r="Q25" s="535"/>
    </row>
    <row r="26" spans="1:17" ht="14.25" thickTop="1" thickBot="1" x14ac:dyDescent="0.25">
      <c r="G26" s="446"/>
      <c r="H26" s="582"/>
      <c r="I26" s="587"/>
      <c r="J26" s="583"/>
      <c r="K26" s="585"/>
      <c r="O26" s="196" t="s">
        <v>33</v>
      </c>
      <c r="P26" s="238">
        <v>93</v>
      </c>
      <c r="Q26" s="535">
        <v>10.199999999999999</v>
      </c>
    </row>
    <row r="27" spans="1:17" ht="14.25" thickTop="1" thickBot="1" x14ac:dyDescent="0.25">
      <c r="G27" s="583"/>
      <c r="H27" s="584"/>
      <c r="I27" s="587"/>
      <c r="J27" s="446"/>
      <c r="K27" s="582"/>
      <c r="O27" s="183" t="s">
        <v>171</v>
      </c>
      <c r="P27" s="236">
        <v>177</v>
      </c>
      <c r="Q27" s="535">
        <v>19.399999999999999</v>
      </c>
    </row>
    <row r="28" spans="1:17" ht="13.5" thickTop="1" x14ac:dyDescent="0.2">
      <c r="G28" s="446"/>
      <c r="H28" s="582"/>
      <c r="I28" s="587"/>
      <c r="J28" s="583"/>
      <c r="K28" s="585"/>
      <c r="O28" s="199" t="s">
        <v>325</v>
      </c>
      <c r="P28" s="239">
        <v>142</v>
      </c>
      <c r="Q28" s="535">
        <v>15.6</v>
      </c>
    </row>
    <row r="29" spans="1:17" ht="25.5" x14ac:dyDescent="0.2">
      <c r="G29" s="583"/>
      <c r="H29" s="585"/>
      <c r="I29" s="587"/>
      <c r="J29" s="446"/>
      <c r="K29" s="582"/>
      <c r="O29" s="202" t="s">
        <v>35</v>
      </c>
      <c r="P29" s="240">
        <v>218</v>
      </c>
      <c r="Q29" s="535">
        <v>23.9</v>
      </c>
    </row>
    <row r="30" spans="1:17" x14ac:dyDescent="0.2">
      <c r="G30" s="446"/>
      <c r="H30" s="582"/>
      <c r="I30" s="587"/>
      <c r="J30" s="583"/>
      <c r="K30" s="585"/>
    </row>
    <row r="31" spans="1:17" x14ac:dyDescent="0.2">
      <c r="G31" s="583"/>
      <c r="H31" s="585"/>
      <c r="I31" s="587"/>
      <c r="J31" s="446"/>
      <c r="K31" s="582"/>
    </row>
    <row r="32" spans="1:17" x14ac:dyDescent="0.2">
      <c r="G32" s="446"/>
      <c r="H32" s="582"/>
      <c r="I32" s="587"/>
      <c r="J32" s="583"/>
      <c r="K32" s="585"/>
    </row>
    <row r="33" spans="7:11" x14ac:dyDescent="0.2">
      <c r="G33" s="583"/>
      <c r="H33" s="585"/>
      <c r="I33" s="587"/>
      <c r="J33" s="446"/>
      <c r="K33" s="582"/>
    </row>
    <row r="34" spans="7:11" x14ac:dyDescent="0.2">
      <c r="G34" s="446"/>
      <c r="H34" s="582"/>
      <c r="I34" s="587"/>
      <c r="K34" s="586"/>
    </row>
    <row r="35" spans="7:11" x14ac:dyDescent="0.2">
      <c r="G35" s="583"/>
      <c r="H35" s="585"/>
      <c r="I35" s="587"/>
    </row>
    <row r="36" spans="7:11" x14ac:dyDescent="0.2">
      <c r="G36" s="446"/>
      <c r="H36" s="582"/>
      <c r="I36" s="587"/>
    </row>
    <row r="37" spans="7:11" x14ac:dyDescent="0.2">
      <c r="H37" s="586"/>
    </row>
  </sheetData>
  <mergeCells count="17">
    <mergeCell ref="I9:J9"/>
    <mergeCell ref="K9:N9"/>
    <mergeCell ref="I13:N13"/>
    <mergeCell ref="I11:P11"/>
    <mergeCell ref="K4:S4"/>
    <mergeCell ref="A1:G1"/>
    <mergeCell ref="A3:G3"/>
    <mergeCell ref="A2:G2"/>
    <mergeCell ref="A4:G4"/>
    <mergeCell ref="J1:R1"/>
    <mergeCell ref="A6:A8"/>
    <mergeCell ref="G6:G8"/>
    <mergeCell ref="B6:B8"/>
    <mergeCell ref="D6:D8"/>
    <mergeCell ref="C6:C8"/>
    <mergeCell ref="E6:E8"/>
    <mergeCell ref="F6:F8"/>
  </mergeCells>
  <phoneticPr fontId="15" type="noConversion"/>
  <printOptions horizontalCentered="1" verticalCentered="1"/>
  <pageMargins left="0" right="0" top="0" bottom="0" header="0" footer="0"/>
  <pageSetup paperSize="9" orientation="portrait" r:id="rId1"/>
  <headerFooter alignWithMargins="0">
    <oddFooter>&amp;L_x000D_&amp;1#&amp;"Calibri"&amp;10&amp;K0000FF Classification: C1 Internal - تصنيف الوثيقة داخلي</oddFoot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2"/>
  </sheetPr>
  <dimension ref="A1:L23"/>
  <sheetViews>
    <sheetView showGridLines="0" rightToLeft="1" view="pageBreakPreview" zoomScaleSheetLayoutView="100" workbookViewId="0">
      <selection activeCell="C5" sqref="C1:E1048576"/>
    </sheetView>
  </sheetViews>
  <sheetFormatPr defaultRowHeight="12.75" x14ac:dyDescent="0.2"/>
  <cols>
    <col min="1" max="1" width="27" style="27" customWidth="1"/>
    <col min="2" max="6" width="8.42578125" style="1" customWidth="1"/>
    <col min="7" max="7" width="28.85546875" style="1" customWidth="1"/>
    <col min="8" max="254" width="9.140625" style="1"/>
    <col min="255" max="256" width="20.7109375" style="1" customWidth="1"/>
    <col min="257" max="261" width="7.7109375" style="1" customWidth="1"/>
    <col min="262" max="263" width="20.7109375" style="1" customWidth="1"/>
    <col min="264" max="510" width="9.140625" style="1"/>
    <col min="511" max="512" width="20.7109375" style="1" customWidth="1"/>
    <col min="513" max="517" width="7.7109375" style="1" customWidth="1"/>
    <col min="518" max="519" width="20.7109375" style="1" customWidth="1"/>
    <col min="520" max="766" width="9.140625" style="1"/>
    <col min="767" max="768" width="20.7109375" style="1" customWidth="1"/>
    <col min="769" max="773" width="7.7109375" style="1" customWidth="1"/>
    <col min="774" max="775" width="20.7109375" style="1" customWidth="1"/>
    <col min="776" max="1022" width="9.140625" style="1"/>
    <col min="1023" max="1024" width="20.7109375" style="1" customWidth="1"/>
    <col min="1025" max="1029" width="7.7109375" style="1" customWidth="1"/>
    <col min="1030" max="1031" width="20.7109375" style="1" customWidth="1"/>
    <col min="1032" max="1278" width="9.140625" style="1"/>
    <col min="1279" max="1280" width="20.7109375" style="1" customWidth="1"/>
    <col min="1281" max="1285" width="7.7109375" style="1" customWidth="1"/>
    <col min="1286" max="1287" width="20.7109375" style="1" customWidth="1"/>
    <col min="1288" max="1534" width="9.140625" style="1"/>
    <col min="1535" max="1536" width="20.7109375" style="1" customWidth="1"/>
    <col min="1537" max="1541" width="7.7109375" style="1" customWidth="1"/>
    <col min="1542" max="1543" width="20.7109375" style="1" customWidth="1"/>
    <col min="1544" max="1790" width="9.140625" style="1"/>
    <col min="1791" max="1792" width="20.7109375" style="1" customWidth="1"/>
    <col min="1793" max="1797" width="7.7109375" style="1" customWidth="1"/>
    <col min="1798" max="1799" width="20.7109375" style="1" customWidth="1"/>
    <col min="1800" max="2046" width="9.140625" style="1"/>
    <col min="2047" max="2048" width="20.7109375" style="1" customWidth="1"/>
    <col min="2049" max="2053" width="7.7109375" style="1" customWidth="1"/>
    <col min="2054" max="2055" width="20.7109375" style="1" customWidth="1"/>
    <col min="2056" max="2302" width="9.140625" style="1"/>
    <col min="2303" max="2304" width="20.7109375" style="1" customWidth="1"/>
    <col min="2305" max="2309" width="7.7109375" style="1" customWidth="1"/>
    <col min="2310" max="2311" width="20.7109375" style="1" customWidth="1"/>
    <col min="2312" max="2558" width="9.140625" style="1"/>
    <col min="2559" max="2560" width="20.7109375" style="1" customWidth="1"/>
    <col min="2561" max="2565" width="7.7109375" style="1" customWidth="1"/>
    <col min="2566" max="2567" width="20.7109375" style="1" customWidth="1"/>
    <col min="2568" max="2814" width="9.140625" style="1"/>
    <col min="2815" max="2816" width="20.7109375" style="1" customWidth="1"/>
    <col min="2817" max="2821" width="7.7109375" style="1" customWidth="1"/>
    <col min="2822" max="2823" width="20.7109375" style="1" customWidth="1"/>
    <col min="2824" max="3070" width="9.140625" style="1"/>
    <col min="3071" max="3072" width="20.7109375" style="1" customWidth="1"/>
    <col min="3073" max="3077" width="7.7109375" style="1" customWidth="1"/>
    <col min="3078" max="3079" width="20.7109375" style="1" customWidth="1"/>
    <col min="3080" max="3326" width="9.140625" style="1"/>
    <col min="3327" max="3328" width="20.7109375" style="1" customWidth="1"/>
    <col min="3329" max="3333" width="7.7109375" style="1" customWidth="1"/>
    <col min="3334" max="3335" width="20.7109375" style="1" customWidth="1"/>
    <col min="3336" max="3582" width="9.140625" style="1"/>
    <col min="3583" max="3584" width="20.7109375" style="1" customWidth="1"/>
    <col min="3585" max="3589" width="7.7109375" style="1" customWidth="1"/>
    <col min="3590" max="3591" width="20.7109375" style="1" customWidth="1"/>
    <col min="3592" max="3838" width="9.140625" style="1"/>
    <col min="3839" max="3840" width="20.7109375" style="1" customWidth="1"/>
    <col min="3841" max="3845" width="7.7109375" style="1" customWidth="1"/>
    <col min="3846" max="3847" width="20.7109375" style="1" customWidth="1"/>
    <col min="3848" max="4094" width="9.140625" style="1"/>
    <col min="4095" max="4096" width="20.7109375" style="1" customWidth="1"/>
    <col min="4097" max="4101" width="7.7109375" style="1" customWidth="1"/>
    <col min="4102" max="4103" width="20.7109375" style="1" customWidth="1"/>
    <col min="4104" max="4350" width="9.140625" style="1"/>
    <col min="4351" max="4352" width="20.7109375" style="1" customWidth="1"/>
    <col min="4353" max="4357" width="7.7109375" style="1" customWidth="1"/>
    <col min="4358" max="4359" width="20.7109375" style="1" customWidth="1"/>
    <col min="4360" max="4606" width="9.140625" style="1"/>
    <col min="4607" max="4608" width="20.7109375" style="1" customWidth="1"/>
    <col min="4609" max="4613" width="7.7109375" style="1" customWidth="1"/>
    <col min="4614" max="4615" width="20.7109375" style="1" customWidth="1"/>
    <col min="4616" max="4862" width="9.140625" style="1"/>
    <col min="4863" max="4864" width="20.7109375" style="1" customWidth="1"/>
    <col min="4865" max="4869" width="7.7109375" style="1" customWidth="1"/>
    <col min="4870" max="4871" width="20.7109375" style="1" customWidth="1"/>
    <col min="4872" max="5118" width="9.140625" style="1"/>
    <col min="5119" max="5120" width="20.7109375" style="1" customWidth="1"/>
    <col min="5121" max="5125" width="7.7109375" style="1" customWidth="1"/>
    <col min="5126" max="5127" width="20.7109375" style="1" customWidth="1"/>
    <col min="5128" max="5374" width="9.140625" style="1"/>
    <col min="5375" max="5376" width="20.7109375" style="1" customWidth="1"/>
    <col min="5377" max="5381" width="7.7109375" style="1" customWidth="1"/>
    <col min="5382" max="5383" width="20.7109375" style="1" customWidth="1"/>
    <col min="5384" max="5630" width="9.140625" style="1"/>
    <col min="5631" max="5632" width="20.7109375" style="1" customWidth="1"/>
    <col min="5633" max="5637" width="7.7109375" style="1" customWidth="1"/>
    <col min="5638" max="5639" width="20.7109375" style="1" customWidth="1"/>
    <col min="5640" max="5886" width="9.140625" style="1"/>
    <col min="5887" max="5888" width="20.7109375" style="1" customWidth="1"/>
    <col min="5889" max="5893" width="7.7109375" style="1" customWidth="1"/>
    <col min="5894" max="5895" width="20.7109375" style="1" customWidth="1"/>
    <col min="5896" max="6142" width="9.140625" style="1"/>
    <col min="6143" max="6144" width="20.7109375" style="1" customWidth="1"/>
    <col min="6145" max="6149" width="7.7109375" style="1" customWidth="1"/>
    <col min="6150" max="6151" width="20.7109375" style="1" customWidth="1"/>
    <col min="6152" max="6398" width="9.140625" style="1"/>
    <col min="6399" max="6400" width="20.7109375" style="1" customWidth="1"/>
    <col min="6401" max="6405" width="7.7109375" style="1" customWidth="1"/>
    <col min="6406" max="6407" width="20.7109375" style="1" customWidth="1"/>
    <col min="6408" max="6654" width="9.140625" style="1"/>
    <col min="6655" max="6656" width="20.7109375" style="1" customWidth="1"/>
    <col min="6657" max="6661" width="7.7109375" style="1" customWidth="1"/>
    <col min="6662" max="6663" width="20.7109375" style="1" customWidth="1"/>
    <col min="6664" max="6910" width="9.140625" style="1"/>
    <col min="6911" max="6912" width="20.7109375" style="1" customWidth="1"/>
    <col min="6913" max="6917" width="7.7109375" style="1" customWidth="1"/>
    <col min="6918" max="6919" width="20.7109375" style="1" customWidth="1"/>
    <col min="6920" max="7166" width="9.140625" style="1"/>
    <col min="7167" max="7168" width="20.7109375" style="1" customWidth="1"/>
    <col min="7169" max="7173" width="7.7109375" style="1" customWidth="1"/>
    <col min="7174" max="7175" width="20.7109375" style="1" customWidth="1"/>
    <col min="7176" max="7422" width="9.140625" style="1"/>
    <col min="7423" max="7424" width="20.7109375" style="1" customWidth="1"/>
    <col min="7425" max="7429" width="7.7109375" style="1" customWidth="1"/>
    <col min="7430" max="7431" width="20.7109375" style="1" customWidth="1"/>
    <col min="7432" max="7678" width="9.140625" style="1"/>
    <col min="7679" max="7680" width="20.7109375" style="1" customWidth="1"/>
    <col min="7681" max="7685" width="7.7109375" style="1" customWidth="1"/>
    <col min="7686" max="7687" width="20.7109375" style="1" customWidth="1"/>
    <col min="7688" max="7934" width="9.140625" style="1"/>
    <col min="7935" max="7936" width="20.7109375" style="1" customWidth="1"/>
    <col min="7937" max="7941" width="7.7109375" style="1" customWidth="1"/>
    <col min="7942" max="7943" width="20.7109375" style="1" customWidth="1"/>
    <col min="7944" max="8190" width="9.140625" style="1"/>
    <col min="8191" max="8192" width="20.7109375" style="1" customWidth="1"/>
    <col min="8193" max="8197" width="7.7109375" style="1" customWidth="1"/>
    <col min="8198" max="8199" width="20.7109375" style="1" customWidth="1"/>
    <col min="8200" max="8446" width="9.140625" style="1"/>
    <col min="8447" max="8448" width="20.7109375" style="1" customWidth="1"/>
    <col min="8449" max="8453" width="7.7109375" style="1" customWidth="1"/>
    <col min="8454" max="8455" width="20.7109375" style="1" customWidth="1"/>
    <col min="8456" max="8702" width="9.140625" style="1"/>
    <col min="8703" max="8704" width="20.7109375" style="1" customWidth="1"/>
    <col min="8705" max="8709" width="7.7109375" style="1" customWidth="1"/>
    <col min="8710" max="8711" width="20.7109375" style="1" customWidth="1"/>
    <col min="8712" max="8958" width="9.140625" style="1"/>
    <col min="8959" max="8960" width="20.7109375" style="1" customWidth="1"/>
    <col min="8961" max="8965" width="7.7109375" style="1" customWidth="1"/>
    <col min="8966" max="8967" width="20.7109375" style="1" customWidth="1"/>
    <col min="8968" max="9214" width="9.140625" style="1"/>
    <col min="9215" max="9216" width="20.7109375" style="1" customWidth="1"/>
    <col min="9217" max="9221" width="7.7109375" style="1" customWidth="1"/>
    <col min="9222" max="9223" width="20.7109375" style="1" customWidth="1"/>
    <col min="9224" max="9470" width="9.140625" style="1"/>
    <col min="9471" max="9472" width="20.7109375" style="1" customWidth="1"/>
    <col min="9473" max="9477" width="7.7109375" style="1" customWidth="1"/>
    <col min="9478" max="9479" width="20.7109375" style="1" customWidth="1"/>
    <col min="9480" max="9726" width="9.140625" style="1"/>
    <col min="9727" max="9728" width="20.7109375" style="1" customWidth="1"/>
    <col min="9729" max="9733" width="7.7109375" style="1" customWidth="1"/>
    <col min="9734" max="9735" width="20.7109375" style="1" customWidth="1"/>
    <col min="9736" max="9982" width="9.140625" style="1"/>
    <col min="9983" max="9984" width="20.7109375" style="1" customWidth="1"/>
    <col min="9985" max="9989" width="7.7109375" style="1" customWidth="1"/>
    <col min="9990" max="9991" width="20.7109375" style="1" customWidth="1"/>
    <col min="9992" max="10238" width="9.140625" style="1"/>
    <col min="10239" max="10240" width="20.7109375" style="1" customWidth="1"/>
    <col min="10241" max="10245" width="7.7109375" style="1" customWidth="1"/>
    <col min="10246" max="10247" width="20.7109375" style="1" customWidth="1"/>
    <col min="10248" max="10494" width="9.140625" style="1"/>
    <col min="10495" max="10496" width="20.7109375" style="1" customWidth="1"/>
    <col min="10497" max="10501" width="7.7109375" style="1" customWidth="1"/>
    <col min="10502" max="10503" width="20.7109375" style="1" customWidth="1"/>
    <col min="10504" max="10750" width="9.140625" style="1"/>
    <col min="10751" max="10752" width="20.7109375" style="1" customWidth="1"/>
    <col min="10753" max="10757" width="7.7109375" style="1" customWidth="1"/>
    <col min="10758" max="10759" width="20.7109375" style="1" customWidth="1"/>
    <col min="10760" max="11006" width="9.140625" style="1"/>
    <col min="11007" max="11008" width="20.7109375" style="1" customWidth="1"/>
    <col min="11009" max="11013" width="7.7109375" style="1" customWidth="1"/>
    <col min="11014" max="11015" width="20.7109375" style="1" customWidth="1"/>
    <col min="11016" max="11262" width="9.140625" style="1"/>
    <col min="11263" max="11264" width="20.7109375" style="1" customWidth="1"/>
    <col min="11265" max="11269" width="7.7109375" style="1" customWidth="1"/>
    <col min="11270" max="11271" width="20.7109375" style="1" customWidth="1"/>
    <col min="11272" max="11518" width="9.140625" style="1"/>
    <col min="11519" max="11520" width="20.7109375" style="1" customWidth="1"/>
    <col min="11521" max="11525" width="7.7109375" style="1" customWidth="1"/>
    <col min="11526" max="11527" width="20.7109375" style="1" customWidth="1"/>
    <col min="11528" max="11774" width="9.140625" style="1"/>
    <col min="11775" max="11776" width="20.7109375" style="1" customWidth="1"/>
    <col min="11777" max="11781" width="7.7109375" style="1" customWidth="1"/>
    <col min="11782" max="11783" width="20.7109375" style="1" customWidth="1"/>
    <col min="11784" max="12030" width="9.140625" style="1"/>
    <col min="12031" max="12032" width="20.7109375" style="1" customWidth="1"/>
    <col min="12033" max="12037" width="7.7109375" style="1" customWidth="1"/>
    <col min="12038" max="12039" width="20.7109375" style="1" customWidth="1"/>
    <col min="12040" max="12286" width="9.140625" style="1"/>
    <col min="12287" max="12288" width="20.7109375" style="1" customWidth="1"/>
    <col min="12289" max="12293" width="7.7109375" style="1" customWidth="1"/>
    <col min="12294" max="12295" width="20.7109375" style="1" customWidth="1"/>
    <col min="12296" max="12542" width="9.140625" style="1"/>
    <col min="12543" max="12544" width="20.7109375" style="1" customWidth="1"/>
    <col min="12545" max="12549" width="7.7109375" style="1" customWidth="1"/>
    <col min="12550" max="12551" width="20.7109375" style="1" customWidth="1"/>
    <col min="12552" max="12798" width="9.140625" style="1"/>
    <col min="12799" max="12800" width="20.7109375" style="1" customWidth="1"/>
    <col min="12801" max="12805" width="7.7109375" style="1" customWidth="1"/>
    <col min="12806" max="12807" width="20.7109375" style="1" customWidth="1"/>
    <col min="12808" max="13054" width="9.140625" style="1"/>
    <col min="13055" max="13056" width="20.7109375" style="1" customWidth="1"/>
    <col min="13057" max="13061" width="7.7109375" style="1" customWidth="1"/>
    <col min="13062" max="13063" width="20.7109375" style="1" customWidth="1"/>
    <col min="13064" max="13310" width="9.140625" style="1"/>
    <col min="13311" max="13312" width="20.7109375" style="1" customWidth="1"/>
    <col min="13313" max="13317" width="7.7109375" style="1" customWidth="1"/>
    <col min="13318" max="13319" width="20.7109375" style="1" customWidth="1"/>
    <col min="13320" max="13566" width="9.140625" style="1"/>
    <col min="13567" max="13568" width="20.7109375" style="1" customWidth="1"/>
    <col min="13569" max="13573" width="7.7109375" style="1" customWidth="1"/>
    <col min="13574" max="13575" width="20.7109375" style="1" customWidth="1"/>
    <col min="13576" max="13822" width="9.140625" style="1"/>
    <col min="13823" max="13824" width="20.7109375" style="1" customWidth="1"/>
    <col min="13825" max="13829" width="7.7109375" style="1" customWidth="1"/>
    <col min="13830" max="13831" width="20.7109375" style="1" customWidth="1"/>
    <col min="13832" max="14078" width="9.140625" style="1"/>
    <col min="14079" max="14080" width="20.7109375" style="1" customWidth="1"/>
    <col min="14081" max="14085" width="7.7109375" style="1" customWidth="1"/>
    <col min="14086" max="14087" width="20.7109375" style="1" customWidth="1"/>
    <col min="14088" max="14334" width="9.140625" style="1"/>
    <col min="14335" max="14336" width="20.7109375" style="1" customWidth="1"/>
    <col min="14337" max="14341" width="7.7109375" style="1" customWidth="1"/>
    <col min="14342" max="14343" width="20.7109375" style="1" customWidth="1"/>
    <col min="14344" max="14590" width="9.140625" style="1"/>
    <col min="14591" max="14592" width="20.7109375" style="1" customWidth="1"/>
    <col min="14593" max="14597" width="7.7109375" style="1" customWidth="1"/>
    <col min="14598" max="14599" width="20.7109375" style="1" customWidth="1"/>
    <col min="14600" max="14846" width="9.140625" style="1"/>
    <col min="14847" max="14848" width="20.7109375" style="1" customWidth="1"/>
    <col min="14849" max="14853" width="7.7109375" style="1" customWidth="1"/>
    <col min="14854" max="14855" width="20.7109375" style="1" customWidth="1"/>
    <col min="14856" max="15102" width="9.140625" style="1"/>
    <col min="15103" max="15104" width="20.7109375" style="1" customWidth="1"/>
    <col min="15105" max="15109" width="7.7109375" style="1" customWidth="1"/>
    <col min="15110" max="15111" width="20.7109375" style="1" customWidth="1"/>
    <col min="15112" max="15358" width="9.140625" style="1"/>
    <col min="15359" max="15360" width="20.7109375" style="1" customWidth="1"/>
    <col min="15361" max="15365" width="7.7109375" style="1" customWidth="1"/>
    <col min="15366" max="15367" width="20.7109375" style="1" customWidth="1"/>
    <col min="15368" max="15614" width="9.140625" style="1"/>
    <col min="15615" max="15616" width="20.7109375" style="1" customWidth="1"/>
    <col min="15617" max="15621" width="7.7109375" style="1" customWidth="1"/>
    <col min="15622" max="15623" width="20.7109375" style="1" customWidth="1"/>
    <col min="15624" max="15870" width="9.140625" style="1"/>
    <col min="15871" max="15872" width="20.7109375" style="1" customWidth="1"/>
    <col min="15873" max="15877" width="7.7109375" style="1" customWidth="1"/>
    <col min="15878" max="15879" width="20.7109375" style="1" customWidth="1"/>
    <col min="15880" max="16126" width="9.140625" style="1"/>
    <col min="16127" max="16128" width="20.7109375" style="1" customWidth="1"/>
    <col min="16129" max="16133" width="7.7109375" style="1" customWidth="1"/>
    <col min="16134" max="16135" width="20.7109375" style="1" customWidth="1"/>
    <col min="16136" max="16384" width="9.140625" style="1"/>
  </cols>
  <sheetData>
    <row r="1" spans="1:12" s="8" customFormat="1" ht="20.25" x14ac:dyDescent="0.2">
      <c r="A1" s="638" t="s">
        <v>201</v>
      </c>
      <c r="B1" s="638"/>
      <c r="C1" s="638"/>
      <c r="D1" s="638"/>
      <c r="E1" s="638"/>
      <c r="F1" s="638"/>
      <c r="G1" s="638"/>
      <c r="H1" s="7"/>
      <c r="I1" s="7"/>
      <c r="J1" s="7"/>
      <c r="K1" s="7"/>
      <c r="L1" s="7"/>
    </row>
    <row r="2" spans="1:12" s="6" customFormat="1" ht="20.25" x14ac:dyDescent="0.2">
      <c r="A2" s="604" t="s">
        <v>649</v>
      </c>
      <c r="B2" s="604"/>
      <c r="C2" s="604"/>
      <c r="D2" s="604"/>
      <c r="E2" s="604"/>
      <c r="F2" s="604"/>
      <c r="G2" s="604"/>
      <c r="H2" s="7"/>
      <c r="I2" s="7"/>
      <c r="J2" s="7"/>
      <c r="K2" s="7"/>
      <c r="L2" s="7"/>
    </row>
    <row r="3" spans="1:12" s="8" customFormat="1" ht="33.75" customHeight="1" x14ac:dyDescent="0.2">
      <c r="A3" s="696" t="s">
        <v>202</v>
      </c>
      <c r="B3" s="654"/>
      <c r="C3" s="654"/>
      <c r="D3" s="654"/>
      <c r="E3" s="654"/>
      <c r="F3" s="654"/>
      <c r="G3" s="654"/>
      <c r="H3" s="7"/>
      <c r="I3" s="7"/>
      <c r="J3" s="7"/>
      <c r="K3" s="7"/>
      <c r="L3" s="7"/>
    </row>
    <row r="4" spans="1:12" s="8" customFormat="1" ht="15.75" x14ac:dyDescent="0.2">
      <c r="A4" s="640" t="s">
        <v>650</v>
      </c>
      <c r="B4" s="640"/>
      <c r="C4" s="640"/>
      <c r="D4" s="640"/>
      <c r="E4" s="640"/>
      <c r="F4" s="640"/>
      <c r="G4" s="640"/>
    </row>
    <row r="5" spans="1:12" customFormat="1" ht="15.75" x14ac:dyDescent="0.2">
      <c r="A5" s="26" t="s">
        <v>447</v>
      </c>
      <c r="B5" s="9"/>
      <c r="C5" s="9"/>
      <c r="D5" s="9"/>
      <c r="E5" s="9"/>
      <c r="F5" s="9"/>
      <c r="G5" s="6" t="s">
        <v>448</v>
      </c>
    </row>
    <row r="6" spans="1:12" s="7" customFormat="1" ht="18" customHeight="1" thickBot="1" x14ac:dyDescent="0.25">
      <c r="A6" s="641" t="s">
        <v>641</v>
      </c>
      <c r="B6" s="421"/>
      <c r="C6" s="421"/>
      <c r="D6" s="421"/>
      <c r="E6" s="421"/>
      <c r="F6" s="421"/>
      <c r="G6" s="661" t="s">
        <v>642</v>
      </c>
    </row>
    <row r="7" spans="1:12" s="7" customFormat="1" ht="27.75" customHeight="1" thickTop="1" thickBot="1" x14ac:dyDescent="0.25">
      <c r="A7" s="642"/>
      <c r="B7" s="422">
        <v>2019</v>
      </c>
      <c r="C7" s="422">
        <v>2020</v>
      </c>
      <c r="D7" s="422">
        <v>2021</v>
      </c>
      <c r="E7" s="422">
        <v>2022</v>
      </c>
      <c r="F7" s="422">
        <v>2023</v>
      </c>
      <c r="G7" s="674"/>
    </row>
    <row r="8" spans="1:12" s="7" customFormat="1" ht="18" customHeight="1" thickTop="1" x14ac:dyDescent="0.2">
      <c r="A8" s="643"/>
      <c r="B8" s="423"/>
      <c r="C8" s="423"/>
      <c r="D8" s="423"/>
      <c r="E8" s="423"/>
      <c r="F8" s="423"/>
      <c r="G8" s="662"/>
    </row>
    <row r="9" spans="1:12" s="5" customFormat="1" ht="33" customHeight="1" thickBot="1" x14ac:dyDescent="0.25">
      <c r="A9" s="242" t="s">
        <v>71</v>
      </c>
      <c r="B9" s="425">
        <v>98.7</v>
      </c>
      <c r="C9" s="425">
        <v>98</v>
      </c>
      <c r="D9" s="425">
        <v>98.9</v>
      </c>
      <c r="E9" s="425">
        <v>98.9</v>
      </c>
      <c r="F9" s="425">
        <v>98.3</v>
      </c>
      <c r="G9" s="191" t="s">
        <v>161</v>
      </c>
    </row>
    <row r="10" spans="1:12" s="5" customFormat="1" ht="33" customHeight="1" thickTop="1" thickBot="1" x14ac:dyDescent="0.25">
      <c r="A10" s="243" t="s">
        <v>65</v>
      </c>
      <c r="B10" s="426">
        <v>99.6</v>
      </c>
      <c r="C10" s="426">
        <v>88.7</v>
      </c>
      <c r="D10" s="426">
        <v>98.2</v>
      </c>
      <c r="E10" s="426">
        <v>98.6</v>
      </c>
      <c r="F10" s="426">
        <v>98.3</v>
      </c>
      <c r="G10" s="188" t="s">
        <v>414</v>
      </c>
    </row>
    <row r="11" spans="1:12" s="5" customFormat="1" ht="33" customHeight="1" thickTop="1" thickBot="1" x14ac:dyDescent="0.25">
      <c r="A11" s="244" t="s">
        <v>66</v>
      </c>
      <c r="B11" s="427">
        <v>98</v>
      </c>
      <c r="C11" s="427">
        <v>89</v>
      </c>
      <c r="D11" s="427">
        <v>98</v>
      </c>
      <c r="E11" s="427">
        <v>98.3</v>
      </c>
      <c r="F11" s="427">
        <v>95.1</v>
      </c>
      <c r="G11" s="191" t="s">
        <v>415</v>
      </c>
    </row>
    <row r="12" spans="1:12" s="5" customFormat="1" ht="33" customHeight="1" thickTop="1" thickBot="1" x14ac:dyDescent="0.25">
      <c r="A12" s="243" t="s">
        <v>172</v>
      </c>
      <c r="B12" s="426">
        <v>98</v>
      </c>
      <c r="C12" s="426">
        <v>89</v>
      </c>
      <c r="D12" s="426">
        <v>98</v>
      </c>
      <c r="E12" s="426">
        <v>98.3</v>
      </c>
      <c r="F12" s="426">
        <v>95.1</v>
      </c>
      <c r="G12" s="188" t="s">
        <v>424</v>
      </c>
    </row>
    <row r="13" spans="1:12" s="5" customFormat="1" ht="33" customHeight="1" thickTop="1" thickBot="1" x14ac:dyDescent="0.25">
      <c r="A13" s="244" t="s">
        <v>67</v>
      </c>
      <c r="B13" s="425">
        <v>98.3</v>
      </c>
      <c r="C13" s="425">
        <v>90</v>
      </c>
      <c r="D13" s="425">
        <v>99.5</v>
      </c>
      <c r="E13" s="425">
        <v>99.6</v>
      </c>
      <c r="F13" s="425">
        <v>98.8</v>
      </c>
      <c r="G13" s="191" t="s">
        <v>416</v>
      </c>
    </row>
    <row r="14" spans="1:12" s="5" customFormat="1" ht="33" customHeight="1" thickTop="1" thickBot="1" x14ac:dyDescent="0.25">
      <c r="A14" s="243" t="s">
        <v>68</v>
      </c>
      <c r="B14" s="426">
        <v>98</v>
      </c>
      <c r="C14" s="426">
        <v>89</v>
      </c>
      <c r="D14" s="426">
        <v>98</v>
      </c>
      <c r="E14" s="426">
        <v>98.3</v>
      </c>
      <c r="F14" s="426">
        <v>95.1</v>
      </c>
      <c r="G14" s="188" t="s">
        <v>417</v>
      </c>
    </row>
    <row r="15" spans="1:12" s="5" customFormat="1" ht="33" customHeight="1" thickTop="1" thickBot="1" x14ac:dyDescent="0.25">
      <c r="A15" s="245" t="s">
        <v>420</v>
      </c>
      <c r="B15" s="427">
        <v>99</v>
      </c>
      <c r="C15" s="427">
        <v>89.3</v>
      </c>
      <c r="D15" s="427">
        <v>99.3</v>
      </c>
      <c r="E15" s="427">
        <v>98.6</v>
      </c>
      <c r="F15" s="427">
        <v>98.4</v>
      </c>
      <c r="G15" s="191" t="s">
        <v>419</v>
      </c>
    </row>
    <row r="16" spans="1:12" s="5" customFormat="1" ht="33" customHeight="1" thickTop="1" x14ac:dyDescent="0.2">
      <c r="A16" s="246" t="s">
        <v>73</v>
      </c>
      <c r="B16" s="428">
        <v>98.3</v>
      </c>
      <c r="C16" s="428">
        <v>97.5</v>
      </c>
      <c r="D16" s="428">
        <v>98.3</v>
      </c>
      <c r="E16" s="428">
        <v>96.7</v>
      </c>
      <c r="F16" s="428">
        <v>96.8</v>
      </c>
      <c r="G16" s="247" t="s">
        <v>418</v>
      </c>
    </row>
    <row r="17" spans="2:7" x14ac:dyDescent="0.2">
      <c r="B17" s="818"/>
      <c r="C17" s="818"/>
      <c r="D17" s="818"/>
      <c r="E17" s="818"/>
      <c r="F17" s="818"/>
      <c r="G17" s="818"/>
    </row>
    <row r="18" spans="2:7" x14ac:dyDescent="0.2">
      <c r="B18" s="818"/>
      <c r="C18" s="818"/>
      <c r="D18" s="818"/>
      <c r="E18" s="818"/>
      <c r="F18" s="818"/>
      <c r="G18" s="818"/>
    </row>
    <row r="19" spans="2:7" x14ac:dyDescent="0.2">
      <c r="B19" s="9"/>
      <c r="C19" s="9"/>
      <c r="D19" s="9"/>
      <c r="E19" s="9"/>
      <c r="F19" s="9"/>
    </row>
    <row r="20" spans="2:7" x14ac:dyDescent="0.2">
      <c r="B20" s="9"/>
      <c r="C20" s="9"/>
      <c r="D20" s="9"/>
      <c r="E20" s="9"/>
      <c r="F20" s="9"/>
    </row>
    <row r="21" spans="2:7" x14ac:dyDescent="0.2">
      <c r="B21" s="9"/>
      <c r="C21" s="9"/>
      <c r="D21" s="9"/>
      <c r="E21" s="9"/>
      <c r="F21" s="9"/>
    </row>
    <row r="22" spans="2:7" x14ac:dyDescent="0.2">
      <c r="B22" s="9"/>
      <c r="C22" s="9"/>
      <c r="D22" s="9"/>
      <c r="E22" s="9"/>
      <c r="F22" s="9"/>
    </row>
    <row r="23" spans="2:7" x14ac:dyDescent="0.2">
      <c r="B23" s="9"/>
      <c r="C23" s="9"/>
      <c r="D23" s="9"/>
      <c r="E23" s="9"/>
      <c r="F23" s="9"/>
    </row>
  </sheetData>
  <mergeCells count="7">
    <mergeCell ref="B17:G18"/>
    <mergeCell ref="A1:G1"/>
    <mergeCell ref="A2:G2"/>
    <mergeCell ref="A3:G3"/>
    <mergeCell ref="A4:G4"/>
    <mergeCell ref="A6:A8"/>
    <mergeCell ref="G6:G8"/>
  </mergeCells>
  <printOptions horizontalCentered="1" verticalCentered="1"/>
  <pageMargins left="0" right="0" top="0" bottom="0" header="0" footer="0"/>
  <pageSetup paperSize="9" scale="95" orientation="portrait" r:id="rId1"/>
  <headerFooter alignWithMargins="0">
    <oddFooter>&amp;L_x000D_&amp;1#&amp;"Calibri"&amp;10&amp;K0000FF Classification: C1 Internal - تصنيف الوثيقة داخلي</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2"/>
  </sheetPr>
  <dimension ref="A1:I12"/>
  <sheetViews>
    <sheetView rightToLeft="1" view="pageBreakPreview" zoomScaleNormal="100" zoomScaleSheetLayoutView="100" workbookViewId="0">
      <selection activeCell="B5" sqref="B1:E1048576"/>
    </sheetView>
  </sheetViews>
  <sheetFormatPr defaultRowHeight="15" x14ac:dyDescent="0.2"/>
  <cols>
    <col min="1" max="1" width="26.28515625" style="47" customWidth="1"/>
    <col min="2" max="6" width="10.42578125" style="47" customWidth="1"/>
    <col min="7" max="7" width="33.140625" style="47" customWidth="1"/>
    <col min="9" max="9" width="9.140625" style="48"/>
  </cols>
  <sheetData>
    <row r="1" spans="1:9" ht="24.75" customHeight="1" x14ac:dyDescent="0.3">
      <c r="A1" s="819" t="s">
        <v>400</v>
      </c>
      <c r="B1" s="820"/>
      <c r="C1" s="820"/>
      <c r="D1" s="820"/>
      <c r="E1" s="820"/>
      <c r="F1" s="820"/>
      <c r="G1" s="820"/>
    </row>
    <row r="2" spans="1:9" ht="18" x14ac:dyDescent="0.25">
      <c r="A2" s="823" t="s">
        <v>649</v>
      </c>
      <c r="B2" s="823"/>
      <c r="C2" s="823"/>
      <c r="D2" s="823"/>
      <c r="E2" s="823"/>
      <c r="F2" s="823"/>
      <c r="G2" s="823"/>
    </row>
    <row r="3" spans="1:9" ht="34.5" customHeight="1" x14ac:dyDescent="0.25">
      <c r="A3" s="821" t="s">
        <v>565</v>
      </c>
      <c r="B3" s="821"/>
      <c r="C3" s="821"/>
      <c r="D3" s="821"/>
      <c r="E3" s="821"/>
      <c r="F3" s="821"/>
      <c r="G3" s="821"/>
    </row>
    <row r="4" spans="1:9" ht="15.75" x14ac:dyDescent="0.25">
      <c r="A4" s="822" t="s">
        <v>650</v>
      </c>
      <c r="B4" s="822"/>
      <c r="C4" s="822"/>
      <c r="D4" s="822"/>
      <c r="E4" s="822"/>
      <c r="F4" s="822"/>
      <c r="G4" s="822"/>
    </row>
    <row r="5" spans="1:9" ht="15.75" x14ac:dyDescent="0.2">
      <c r="A5" s="49" t="s">
        <v>449</v>
      </c>
      <c r="B5" s="50"/>
      <c r="C5" s="50"/>
      <c r="D5" s="50"/>
      <c r="E5" s="50"/>
      <c r="F5" s="50"/>
      <c r="G5" s="51" t="s">
        <v>450</v>
      </c>
      <c r="H5" s="9"/>
      <c r="I5"/>
    </row>
    <row r="6" spans="1:9" ht="38.25" customHeight="1" x14ac:dyDescent="0.2">
      <c r="A6" s="248" t="s">
        <v>112</v>
      </c>
      <c r="B6" s="52">
        <v>2019</v>
      </c>
      <c r="C6" s="52">
        <v>2020</v>
      </c>
      <c r="D6" s="52">
        <v>2021</v>
      </c>
      <c r="E6" s="52">
        <v>2022</v>
      </c>
      <c r="F6" s="52">
        <v>2023</v>
      </c>
      <c r="G6" s="52" t="s">
        <v>113</v>
      </c>
    </row>
    <row r="7" spans="1:9" ht="29.25" customHeight="1" thickBot="1" x14ac:dyDescent="0.25">
      <c r="A7" s="249" t="s">
        <v>114</v>
      </c>
      <c r="B7" s="250">
        <v>1373</v>
      </c>
      <c r="C7" s="250">
        <v>1493</v>
      </c>
      <c r="D7" s="250">
        <v>1561</v>
      </c>
      <c r="E7" s="250">
        <v>1511</v>
      </c>
      <c r="F7" s="250">
        <v>1478</v>
      </c>
      <c r="G7" s="251" t="s">
        <v>185</v>
      </c>
    </row>
    <row r="8" spans="1:9" ht="29.25" customHeight="1" thickBot="1" x14ac:dyDescent="0.25">
      <c r="A8" s="252" t="s">
        <v>115</v>
      </c>
      <c r="B8" s="253">
        <v>111</v>
      </c>
      <c r="C8" s="253">
        <v>105</v>
      </c>
      <c r="D8" s="253">
        <v>104</v>
      </c>
      <c r="E8" s="253">
        <v>101</v>
      </c>
      <c r="F8" s="253">
        <v>97</v>
      </c>
      <c r="G8" s="254" t="s">
        <v>184</v>
      </c>
    </row>
    <row r="9" spans="1:9" ht="29.25" customHeight="1" thickBot="1" x14ac:dyDescent="0.25">
      <c r="A9" s="300" t="s">
        <v>546</v>
      </c>
      <c r="B9" s="255">
        <v>78</v>
      </c>
      <c r="C9" s="255">
        <v>81</v>
      </c>
      <c r="D9" s="255">
        <v>82</v>
      </c>
      <c r="E9" s="255">
        <v>82</v>
      </c>
      <c r="F9" s="255">
        <v>80</v>
      </c>
      <c r="G9" s="256" t="s">
        <v>183</v>
      </c>
      <c r="H9" s="258"/>
    </row>
    <row r="10" spans="1:9" ht="29.25" customHeight="1" thickBot="1" x14ac:dyDescent="0.25">
      <c r="A10" s="301" t="s">
        <v>634</v>
      </c>
      <c r="B10" s="253">
        <v>7</v>
      </c>
      <c r="C10" s="253">
        <v>6</v>
      </c>
      <c r="D10" s="253">
        <v>7</v>
      </c>
      <c r="E10" s="253">
        <v>7</v>
      </c>
      <c r="F10" s="253">
        <v>7</v>
      </c>
      <c r="G10" s="254" t="s">
        <v>635</v>
      </c>
    </row>
    <row r="11" spans="1:9" ht="29.25" customHeight="1" x14ac:dyDescent="0.2">
      <c r="A11" s="302" t="s">
        <v>547</v>
      </c>
      <c r="B11" s="56">
        <v>2</v>
      </c>
      <c r="C11" s="56">
        <v>2</v>
      </c>
      <c r="D11" s="56">
        <v>2</v>
      </c>
      <c r="E11" s="56">
        <v>2</v>
      </c>
      <c r="F11" s="56">
        <v>2</v>
      </c>
      <c r="G11" s="257" t="s">
        <v>182</v>
      </c>
    </row>
    <row r="12" spans="1:9" x14ac:dyDescent="0.2">
      <c r="G12"/>
    </row>
  </sheetData>
  <mergeCells count="4">
    <mergeCell ref="A1:G1"/>
    <mergeCell ref="A3:G3"/>
    <mergeCell ref="A4:G4"/>
    <mergeCell ref="A2:G2"/>
  </mergeCells>
  <printOptions horizontalCentered="1" verticalCentered="1"/>
  <pageMargins left="0" right="0" top="0" bottom="0" header="0" footer="0"/>
  <pageSetup paperSize="9" scale="93" orientation="landscape" r:id="rId1"/>
  <headerFooter>
    <oddFooter>&amp;L_x000D_&amp;1#&amp;"Calibri"&amp;10&amp;K0000FF Classification: C1 Internal - تصنيف الوثيقة داخلي</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2"/>
  </sheetPr>
  <dimension ref="A1:E25"/>
  <sheetViews>
    <sheetView rightToLeft="1" view="pageBreakPreview" zoomScaleNormal="100" zoomScaleSheetLayoutView="100" workbookViewId="0">
      <selection activeCell="B5" sqref="B1:C1048576"/>
    </sheetView>
  </sheetViews>
  <sheetFormatPr defaultRowHeight="12.75" x14ac:dyDescent="0.2"/>
  <cols>
    <col min="1" max="1" width="26.28515625" customWidth="1"/>
    <col min="2" max="4" width="13.42578125" customWidth="1"/>
    <col min="5" max="5" width="25" customWidth="1"/>
  </cols>
  <sheetData>
    <row r="1" spans="1:5" ht="20.25" x14ac:dyDescent="0.3">
      <c r="A1" s="820" t="s">
        <v>203</v>
      </c>
      <c r="B1" s="820"/>
      <c r="C1" s="820"/>
      <c r="D1" s="820"/>
      <c r="E1" s="820"/>
    </row>
    <row r="2" spans="1:5" ht="18" x14ac:dyDescent="0.25">
      <c r="A2" s="823" t="s">
        <v>651</v>
      </c>
      <c r="B2" s="823"/>
      <c r="C2" s="823"/>
      <c r="D2" s="823"/>
      <c r="E2" s="823"/>
    </row>
    <row r="3" spans="1:5" ht="17.25" customHeight="1" x14ac:dyDescent="0.25">
      <c r="A3" s="821" t="s">
        <v>399</v>
      </c>
      <c r="B3" s="822"/>
      <c r="C3" s="822"/>
      <c r="D3" s="822"/>
      <c r="E3" s="822"/>
    </row>
    <row r="4" spans="1:5" ht="15.75" x14ac:dyDescent="0.25">
      <c r="A4" s="822" t="s">
        <v>652</v>
      </c>
      <c r="B4" s="822"/>
      <c r="C4" s="822"/>
      <c r="D4" s="822"/>
      <c r="E4" s="822"/>
    </row>
    <row r="5" spans="1:5" ht="21.95" customHeight="1" x14ac:dyDescent="0.2">
      <c r="A5" s="49" t="s">
        <v>451</v>
      </c>
      <c r="B5" s="50"/>
      <c r="C5" s="50"/>
      <c r="D5" s="50"/>
      <c r="E5" s="51" t="s">
        <v>452</v>
      </c>
    </row>
    <row r="6" spans="1:5" ht="33" customHeight="1" x14ac:dyDescent="0.2">
      <c r="A6" s="307" t="s">
        <v>112</v>
      </c>
      <c r="B6" s="88">
        <v>2021</v>
      </c>
      <c r="C6" s="88">
        <v>2022</v>
      </c>
      <c r="D6" s="88">
        <v>2023</v>
      </c>
      <c r="E6" s="88" t="s">
        <v>113</v>
      </c>
    </row>
    <row r="7" spans="1:5" ht="24.75" customHeight="1" thickBot="1" x14ac:dyDescent="0.25">
      <c r="A7" s="402" t="s">
        <v>173</v>
      </c>
      <c r="B7" s="403"/>
      <c r="C7" s="403"/>
      <c r="D7" s="403"/>
      <c r="E7" s="404" t="s">
        <v>116</v>
      </c>
    </row>
    <row r="8" spans="1:5" ht="23.25" customHeight="1" thickBot="1" x14ac:dyDescent="0.25">
      <c r="A8" s="330" t="s">
        <v>3</v>
      </c>
      <c r="B8" s="419">
        <v>176082</v>
      </c>
      <c r="C8" s="419">
        <v>161368</v>
      </c>
      <c r="D8" s="419">
        <v>165463</v>
      </c>
      <c r="E8" s="331" t="s">
        <v>519</v>
      </c>
    </row>
    <row r="9" spans="1:5" ht="23.25" customHeight="1" thickBot="1" x14ac:dyDescent="0.25">
      <c r="A9" s="405" t="s">
        <v>117</v>
      </c>
      <c r="B9" s="420">
        <v>91069</v>
      </c>
      <c r="C9" s="420">
        <v>92668</v>
      </c>
      <c r="D9" s="420">
        <v>94535</v>
      </c>
      <c r="E9" s="334" t="s">
        <v>520</v>
      </c>
    </row>
    <row r="10" spans="1:5" ht="23.25" customHeight="1" x14ac:dyDescent="0.2">
      <c r="A10" s="406" t="s">
        <v>118</v>
      </c>
      <c r="B10" s="407">
        <v>78</v>
      </c>
      <c r="C10" s="407">
        <v>86</v>
      </c>
      <c r="D10" s="407">
        <v>54</v>
      </c>
      <c r="E10" s="408" t="s">
        <v>119</v>
      </c>
    </row>
    <row r="11" spans="1:5" ht="23.25" customHeight="1" x14ac:dyDescent="0.2">
      <c r="A11" s="329" t="s">
        <v>4</v>
      </c>
      <c r="B11" s="131">
        <f>SUM(B8:B10)</f>
        <v>267229</v>
      </c>
      <c r="C11" s="131">
        <f>SUM(C8:C10)</f>
        <v>254122</v>
      </c>
      <c r="D11" s="131">
        <f>SUM(D8:D10)</f>
        <v>260052</v>
      </c>
      <c r="E11" s="332" t="s">
        <v>6</v>
      </c>
    </row>
    <row r="12" spans="1:5" ht="24.75" customHeight="1" thickBot="1" x14ac:dyDescent="0.25">
      <c r="A12" s="409" t="s">
        <v>122</v>
      </c>
      <c r="B12" s="410"/>
      <c r="C12" s="410"/>
      <c r="D12" s="410"/>
      <c r="E12" s="411" t="s">
        <v>123</v>
      </c>
    </row>
    <row r="13" spans="1:5" ht="23.25" customHeight="1" thickBot="1" x14ac:dyDescent="0.25">
      <c r="A13" s="333" t="s">
        <v>69</v>
      </c>
      <c r="B13" s="412">
        <v>48180</v>
      </c>
      <c r="C13" s="412">
        <v>48079</v>
      </c>
      <c r="D13" s="412">
        <v>42306</v>
      </c>
      <c r="E13" s="334" t="s">
        <v>517</v>
      </c>
    </row>
    <row r="14" spans="1:5" ht="23.25" customHeight="1" thickBot="1" x14ac:dyDescent="0.25">
      <c r="A14" s="330" t="s">
        <v>70</v>
      </c>
      <c r="B14" s="174">
        <v>214798</v>
      </c>
      <c r="C14" s="174">
        <v>201803</v>
      </c>
      <c r="D14" s="174">
        <v>214080</v>
      </c>
      <c r="E14" s="331" t="s">
        <v>518</v>
      </c>
    </row>
    <row r="15" spans="1:5" ht="23.25" customHeight="1" x14ac:dyDescent="0.2">
      <c r="A15" s="413" t="s">
        <v>118</v>
      </c>
      <c r="B15" s="414">
        <v>4251</v>
      </c>
      <c r="C15" s="414">
        <v>4240</v>
      </c>
      <c r="D15" s="414">
        <v>3666</v>
      </c>
      <c r="E15" s="415" t="s">
        <v>119</v>
      </c>
    </row>
    <row r="16" spans="1:5" ht="23.25" customHeight="1" x14ac:dyDescent="0.2">
      <c r="A16" s="52" t="s">
        <v>4</v>
      </c>
      <c r="B16" s="132">
        <f>SUM(B13:B15)</f>
        <v>267229</v>
      </c>
      <c r="C16" s="132">
        <f>SUM(C13:C15)</f>
        <v>254122</v>
      </c>
      <c r="D16" s="132">
        <f>SUM(D13:D15)</f>
        <v>260052</v>
      </c>
      <c r="E16" s="335" t="s">
        <v>6</v>
      </c>
    </row>
    <row r="17" spans="1:5" ht="24.75" customHeight="1" thickBot="1" x14ac:dyDescent="0.25">
      <c r="A17" s="402" t="s">
        <v>120</v>
      </c>
      <c r="B17" s="416"/>
      <c r="C17" s="416"/>
      <c r="D17" s="416"/>
      <c r="E17" s="404" t="s">
        <v>121</v>
      </c>
    </row>
    <row r="18" spans="1:5" ht="23.25" customHeight="1" thickBot="1" x14ac:dyDescent="0.25">
      <c r="A18" s="336" t="s">
        <v>131</v>
      </c>
      <c r="B18" s="174">
        <v>21522</v>
      </c>
      <c r="C18" s="174">
        <v>24096</v>
      </c>
      <c r="D18" s="174">
        <v>24714</v>
      </c>
      <c r="E18" s="337" t="s">
        <v>131</v>
      </c>
    </row>
    <row r="19" spans="1:5" ht="23.25" customHeight="1" thickBot="1" x14ac:dyDescent="0.25">
      <c r="A19" s="417" t="s">
        <v>132</v>
      </c>
      <c r="B19" s="324">
        <v>245489</v>
      </c>
      <c r="C19" s="324">
        <v>229810</v>
      </c>
      <c r="D19" s="324">
        <v>235111</v>
      </c>
      <c r="E19" s="418" t="s">
        <v>132</v>
      </c>
    </row>
    <row r="20" spans="1:5" ht="23.25" customHeight="1" x14ac:dyDescent="0.2">
      <c r="A20" s="406" t="s">
        <v>118</v>
      </c>
      <c r="B20" s="407">
        <v>218</v>
      </c>
      <c r="C20" s="407">
        <v>216</v>
      </c>
      <c r="D20" s="407">
        <v>227</v>
      </c>
      <c r="E20" s="408" t="s">
        <v>119</v>
      </c>
    </row>
    <row r="21" spans="1:5" ht="23.25" customHeight="1" x14ac:dyDescent="0.2">
      <c r="A21" s="329" t="s">
        <v>4</v>
      </c>
      <c r="B21" s="131">
        <f>SUM(B18:B20)</f>
        <v>267229</v>
      </c>
      <c r="C21" s="131">
        <f>SUM(C18:C20)</f>
        <v>254122</v>
      </c>
      <c r="D21" s="131">
        <f>SUM(D18:D20)</f>
        <v>260052</v>
      </c>
      <c r="E21" s="332" t="s">
        <v>6</v>
      </c>
    </row>
    <row r="23" spans="1:5" x14ac:dyDescent="0.2">
      <c r="B23" s="8"/>
      <c r="C23" s="8"/>
      <c r="D23" s="8"/>
    </row>
    <row r="24" spans="1:5" x14ac:dyDescent="0.2">
      <c r="B24" s="536"/>
      <c r="C24" s="536"/>
      <c r="D24" s="536"/>
    </row>
    <row r="25" spans="1:5" x14ac:dyDescent="0.2">
      <c r="B25" s="536"/>
      <c r="C25" s="536"/>
      <c r="D25" s="536"/>
    </row>
  </sheetData>
  <mergeCells count="4">
    <mergeCell ref="A1:E1"/>
    <mergeCell ref="A3:E3"/>
    <mergeCell ref="A2:E2"/>
    <mergeCell ref="A4:E4"/>
  </mergeCells>
  <printOptions horizontalCentered="1" verticalCentered="1"/>
  <pageMargins left="0" right="0" top="0" bottom="0" header="0" footer="0"/>
  <pageSetup paperSize="9" orientation="portrait" r:id="rId1"/>
  <headerFooter>
    <oddFooter>&amp;L_x000D_&amp;1#&amp;"Calibri"&amp;10&amp;K0000FF Classification: C1 Internal - تصنيف الوثيقة داخلي</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32946-9126-4BFB-AB0A-094FD90D05E8}">
  <sheetPr>
    <tabColor theme="2"/>
  </sheetPr>
  <dimension ref="A1:Q14"/>
  <sheetViews>
    <sheetView rightToLeft="1" view="pageBreakPreview" zoomScaleNormal="100" zoomScaleSheetLayoutView="100" workbookViewId="0">
      <selection activeCell="B5" sqref="B1:C1048576"/>
    </sheetView>
  </sheetViews>
  <sheetFormatPr defaultRowHeight="12.75" x14ac:dyDescent="0.2"/>
  <cols>
    <col min="1" max="1" width="27.28515625" customWidth="1"/>
    <col min="2" max="4" width="11.28515625" customWidth="1"/>
    <col min="5" max="5" width="27.28515625" customWidth="1"/>
    <col min="16" max="17" width="30" style="9" customWidth="1"/>
  </cols>
  <sheetData>
    <row r="1" spans="1:9" ht="20.25" x14ac:dyDescent="0.2">
      <c r="A1" s="737" t="s">
        <v>204</v>
      </c>
      <c r="B1" s="737"/>
      <c r="C1" s="737"/>
      <c r="D1" s="737"/>
      <c r="E1" s="737"/>
    </row>
    <row r="2" spans="1:9" ht="20.25" customHeight="1" x14ac:dyDescent="0.2">
      <c r="A2" s="825" t="s">
        <v>651</v>
      </c>
      <c r="B2" s="825"/>
      <c r="C2" s="825"/>
      <c r="D2" s="825"/>
      <c r="E2" s="825"/>
    </row>
    <row r="3" spans="1:9" ht="31.5" customHeight="1" x14ac:dyDescent="0.2">
      <c r="A3" s="809" t="s">
        <v>205</v>
      </c>
      <c r="B3" s="810"/>
      <c r="C3" s="810"/>
      <c r="D3" s="810"/>
      <c r="E3" s="810"/>
    </row>
    <row r="4" spans="1:9" ht="20.25" customHeight="1" x14ac:dyDescent="0.2">
      <c r="A4" s="810" t="s">
        <v>651</v>
      </c>
      <c r="B4" s="810"/>
      <c r="C4" s="810"/>
      <c r="D4" s="810"/>
      <c r="E4" s="810"/>
    </row>
    <row r="5" spans="1:9" ht="21.95" customHeight="1" x14ac:dyDescent="0.2">
      <c r="A5" s="49" t="s">
        <v>453</v>
      </c>
      <c r="B5" s="50"/>
      <c r="C5" s="50"/>
      <c r="D5" s="50"/>
      <c r="E5" s="51" t="s">
        <v>454</v>
      </c>
    </row>
    <row r="6" spans="1:9" ht="30.75" customHeight="1" thickBot="1" x14ac:dyDescent="0.25">
      <c r="A6" s="248" t="s">
        <v>133</v>
      </c>
      <c r="B6" s="52">
        <v>2021</v>
      </c>
      <c r="C6" s="52">
        <v>2022</v>
      </c>
      <c r="D6" s="52">
        <v>2023</v>
      </c>
      <c r="E6" s="52" t="s">
        <v>162</v>
      </c>
      <c r="G6" s="567"/>
      <c r="H6" s="824"/>
      <c r="I6" s="824"/>
    </row>
    <row r="7" spans="1:9" ht="27" customHeight="1" thickBot="1" x14ac:dyDescent="0.25">
      <c r="A7" s="323" t="s">
        <v>211</v>
      </c>
      <c r="B7" s="173">
        <v>57112</v>
      </c>
      <c r="C7" s="173">
        <v>51308</v>
      </c>
      <c r="D7" s="173">
        <v>52635</v>
      </c>
      <c r="E7" s="320" t="s">
        <v>215</v>
      </c>
    </row>
    <row r="8" spans="1:9" ht="27" customHeight="1" thickBot="1" x14ac:dyDescent="0.25">
      <c r="A8" s="321" t="s">
        <v>212</v>
      </c>
      <c r="B8" s="174">
        <v>66007</v>
      </c>
      <c r="C8" s="174">
        <v>57636</v>
      </c>
      <c r="D8" s="174">
        <v>57652</v>
      </c>
      <c r="E8" s="322" t="s">
        <v>216</v>
      </c>
    </row>
    <row r="9" spans="1:9" ht="27" customHeight="1" thickBot="1" x14ac:dyDescent="0.25">
      <c r="A9" s="323" t="s">
        <v>213</v>
      </c>
      <c r="B9" s="324">
        <v>75720</v>
      </c>
      <c r="C9" s="324">
        <v>68918</v>
      </c>
      <c r="D9" s="324">
        <v>70289</v>
      </c>
      <c r="E9" s="325" t="s">
        <v>217</v>
      </c>
    </row>
    <row r="10" spans="1:9" ht="27" customHeight="1" x14ac:dyDescent="0.2">
      <c r="A10" s="326" t="s">
        <v>214</v>
      </c>
      <c r="B10" s="175">
        <v>71140</v>
      </c>
      <c r="C10" s="175">
        <v>81178</v>
      </c>
      <c r="D10" s="175">
        <v>82502</v>
      </c>
      <c r="E10" s="327" t="s">
        <v>214</v>
      </c>
    </row>
    <row r="11" spans="1:9" ht="33" customHeight="1" x14ac:dyDescent="0.2">
      <c r="A11" s="328" t="s">
        <v>4</v>
      </c>
      <c r="B11" s="55">
        <f>SUM(B7:B10)</f>
        <v>269979</v>
      </c>
      <c r="C11" s="55">
        <f>SUM(C7:C10)</f>
        <v>259040</v>
      </c>
      <c r="D11" s="55">
        <f>SUM(D7:D10)</f>
        <v>263078</v>
      </c>
      <c r="E11" s="329" t="s">
        <v>6</v>
      </c>
    </row>
    <row r="14" spans="1:9" x14ac:dyDescent="0.2">
      <c r="B14" s="536"/>
      <c r="C14" s="536"/>
      <c r="D14" s="536"/>
    </row>
  </sheetData>
  <mergeCells count="5">
    <mergeCell ref="H6:I6"/>
    <mergeCell ref="A1:E1"/>
    <mergeCell ref="A2:E2"/>
    <mergeCell ref="A3:E3"/>
    <mergeCell ref="A4:E4"/>
  </mergeCells>
  <printOptions horizontalCentered="1" verticalCentered="1"/>
  <pageMargins left="0" right="0" top="0" bottom="0" header="0" footer="0"/>
  <pageSetup paperSize="9" orientation="portrait" r:id="rId1"/>
  <headerFooter>
    <oddFooter>&amp;L_x000D_&amp;1#&amp;"Calibri"&amp;10&amp;K0000FF Classification: C1 Internal - تصنيف الوثيقة داخلي</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2"/>
  </sheetPr>
  <dimension ref="A1:Q25"/>
  <sheetViews>
    <sheetView rightToLeft="1" view="pageBreakPreview" zoomScaleNormal="100" zoomScaleSheetLayoutView="100" workbookViewId="0">
      <selection activeCell="B5" sqref="B1:C1048576"/>
    </sheetView>
  </sheetViews>
  <sheetFormatPr defaultRowHeight="12.75" x14ac:dyDescent="0.2"/>
  <cols>
    <col min="1" max="1" width="18.28515625" customWidth="1"/>
    <col min="2" max="4" width="13.42578125" customWidth="1"/>
    <col min="5" max="5" width="23.5703125" customWidth="1"/>
  </cols>
  <sheetData>
    <row r="1" spans="1:17" ht="20.25" x14ac:dyDescent="0.3">
      <c r="A1" s="820" t="s">
        <v>206</v>
      </c>
      <c r="B1" s="820"/>
      <c r="C1" s="820"/>
      <c r="D1" s="820"/>
      <c r="E1" s="820"/>
      <c r="G1" s="669"/>
      <c r="H1" s="669"/>
      <c r="I1" s="669"/>
    </row>
    <row r="2" spans="1:17" ht="20.25" customHeight="1" x14ac:dyDescent="0.2">
      <c r="A2" s="825" t="s">
        <v>651</v>
      </c>
      <c r="B2" s="825"/>
      <c r="C2" s="825"/>
      <c r="D2" s="825"/>
      <c r="E2" s="825"/>
      <c r="F2" s="824"/>
      <c r="G2" s="824"/>
      <c r="H2" s="824"/>
      <c r="I2" s="824"/>
    </row>
    <row r="3" spans="1:17" ht="17.25" customHeight="1" x14ac:dyDescent="0.25">
      <c r="A3" s="821" t="s">
        <v>398</v>
      </c>
      <c r="B3" s="822"/>
      <c r="C3" s="822"/>
      <c r="D3" s="822"/>
      <c r="E3" s="822"/>
    </row>
    <row r="4" spans="1:17" ht="15.75" x14ac:dyDescent="0.25">
      <c r="A4" s="822" t="s">
        <v>651</v>
      </c>
      <c r="B4" s="822"/>
      <c r="C4" s="822"/>
      <c r="D4" s="822"/>
      <c r="E4" s="822"/>
    </row>
    <row r="5" spans="1:17" ht="21.95" customHeight="1" x14ac:dyDescent="0.2">
      <c r="A5" s="49" t="s">
        <v>455</v>
      </c>
      <c r="B5" s="50"/>
      <c r="C5" s="50"/>
      <c r="D5" s="50"/>
      <c r="E5" s="51" t="s">
        <v>456</v>
      </c>
      <c r="F5" s="9"/>
    </row>
    <row r="6" spans="1:17" ht="38.25" customHeight="1" x14ac:dyDescent="0.2">
      <c r="A6" s="307" t="s">
        <v>124</v>
      </c>
      <c r="B6" s="88">
        <v>2021</v>
      </c>
      <c r="C6" s="88">
        <v>2022</v>
      </c>
      <c r="D6" s="88">
        <v>2023</v>
      </c>
      <c r="E6" s="540" t="s">
        <v>125</v>
      </c>
    </row>
    <row r="7" spans="1:17" ht="29.25" customHeight="1" thickBot="1" x14ac:dyDescent="0.25">
      <c r="A7" s="249" t="s">
        <v>126</v>
      </c>
      <c r="B7" s="436">
        <v>118739</v>
      </c>
      <c r="C7" s="474">
        <v>117860</v>
      </c>
      <c r="D7" s="474">
        <v>120977</v>
      </c>
      <c r="E7" s="568" t="s">
        <v>349</v>
      </c>
      <c r="G7" s="826"/>
      <c r="H7" s="826"/>
      <c r="I7" s="826"/>
    </row>
    <row r="8" spans="1:17" ht="29.25" customHeight="1" thickBot="1" x14ac:dyDescent="0.25">
      <c r="A8" s="252" t="s">
        <v>196</v>
      </c>
      <c r="B8" s="437">
        <v>97028</v>
      </c>
      <c r="C8" s="475">
        <v>89853</v>
      </c>
      <c r="D8" s="475">
        <v>91880</v>
      </c>
      <c r="E8" s="541" t="s">
        <v>350</v>
      </c>
      <c r="F8" s="828"/>
      <c r="G8" s="829"/>
      <c r="H8" s="829"/>
      <c r="I8" s="829"/>
      <c r="J8" s="829"/>
    </row>
    <row r="9" spans="1:17" ht="29.25" customHeight="1" thickBot="1" x14ac:dyDescent="0.25">
      <c r="A9" s="249" t="s">
        <v>82</v>
      </c>
      <c r="B9" s="438">
        <v>22253</v>
      </c>
      <c r="C9" s="474">
        <v>21596</v>
      </c>
      <c r="D9" s="474">
        <v>21433</v>
      </c>
      <c r="E9" s="568" t="s">
        <v>351</v>
      </c>
      <c r="F9" s="824"/>
      <c r="G9" s="824"/>
      <c r="H9" s="824"/>
      <c r="I9" s="824"/>
      <c r="J9" s="824"/>
    </row>
    <row r="10" spans="1:17" ht="29.25" customHeight="1" thickBot="1" x14ac:dyDescent="0.25">
      <c r="A10" s="252" t="s">
        <v>20</v>
      </c>
      <c r="B10" s="437">
        <v>15134</v>
      </c>
      <c r="C10" s="475">
        <v>13117</v>
      </c>
      <c r="D10" s="475">
        <v>12652</v>
      </c>
      <c r="E10" s="541" t="s">
        <v>163</v>
      </c>
      <c r="F10" s="827"/>
      <c r="G10" s="827"/>
      <c r="H10" s="827"/>
      <c r="I10" s="827"/>
      <c r="J10" s="827"/>
      <c r="K10" s="827"/>
      <c r="L10" s="827"/>
      <c r="M10" s="827"/>
      <c r="N10" s="827"/>
      <c r="O10" s="827"/>
      <c r="P10" s="827"/>
      <c r="Q10" s="827"/>
    </row>
    <row r="11" spans="1:17" ht="29.25" customHeight="1" thickBot="1" x14ac:dyDescent="0.25">
      <c r="A11" s="249" t="s">
        <v>11</v>
      </c>
      <c r="B11" s="438">
        <v>5627</v>
      </c>
      <c r="C11" s="474">
        <v>5477</v>
      </c>
      <c r="D11" s="474">
        <v>5428</v>
      </c>
      <c r="E11" s="568" t="s">
        <v>145</v>
      </c>
    </row>
    <row r="12" spans="1:17" ht="29.25" customHeight="1" thickBot="1" x14ac:dyDescent="0.25">
      <c r="A12" s="252" t="s">
        <v>14</v>
      </c>
      <c r="B12" s="437">
        <v>1157</v>
      </c>
      <c r="C12" s="475">
        <v>897</v>
      </c>
      <c r="D12" s="475">
        <v>847</v>
      </c>
      <c r="E12" s="315" t="s">
        <v>148</v>
      </c>
    </row>
    <row r="13" spans="1:17" ht="29.25" customHeight="1" thickBot="1" x14ac:dyDescent="0.25">
      <c r="A13" s="249" t="s">
        <v>127</v>
      </c>
      <c r="B13" s="438">
        <v>9836</v>
      </c>
      <c r="C13" s="474">
        <v>9936</v>
      </c>
      <c r="D13" s="474">
        <v>9694</v>
      </c>
      <c r="E13" s="314" t="s">
        <v>352</v>
      </c>
    </row>
    <row r="14" spans="1:17" ht="29.25" customHeight="1" x14ac:dyDescent="0.2">
      <c r="A14" s="316" t="s">
        <v>118</v>
      </c>
      <c r="B14" s="439">
        <v>205</v>
      </c>
      <c r="C14" s="475">
        <v>304</v>
      </c>
      <c r="D14" s="475">
        <v>167</v>
      </c>
      <c r="E14" s="317" t="s">
        <v>119</v>
      </c>
    </row>
    <row r="15" spans="1:17" ht="29.25" customHeight="1" x14ac:dyDescent="0.2">
      <c r="A15" s="318" t="s">
        <v>4</v>
      </c>
      <c r="B15" s="55">
        <f>SUM(B7:B14)</f>
        <v>269979</v>
      </c>
      <c r="C15" s="55">
        <f>SUM(C7:C14)</f>
        <v>259040</v>
      </c>
      <c r="D15" s="55">
        <f>SUM(D7:D14)</f>
        <v>263078</v>
      </c>
      <c r="E15" s="319" t="s">
        <v>6</v>
      </c>
    </row>
    <row r="16" spans="1:17" x14ac:dyDescent="0.2">
      <c r="A16" s="291" t="s">
        <v>521</v>
      </c>
      <c r="B16" s="292"/>
      <c r="C16" s="292"/>
      <c r="D16" s="292"/>
      <c r="E16" s="92" t="s">
        <v>561</v>
      </c>
    </row>
    <row r="18" spans="1:1" ht="25.5" x14ac:dyDescent="0.2">
      <c r="A18" s="90" t="s">
        <v>522</v>
      </c>
    </row>
    <row r="19" spans="1:1" ht="25.5" x14ac:dyDescent="0.2">
      <c r="A19" s="90" t="s">
        <v>523</v>
      </c>
    </row>
    <row r="20" spans="1:1" ht="25.5" x14ac:dyDescent="0.2">
      <c r="A20" s="90" t="s">
        <v>524</v>
      </c>
    </row>
    <row r="21" spans="1:1" ht="25.5" x14ac:dyDescent="0.2">
      <c r="A21" s="90" t="s">
        <v>525</v>
      </c>
    </row>
    <row r="22" spans="1:1" ht="25.5" x14ac:dyDescent="0.2">
      <c r="A22" s="90" t="s">
        <v>526</v>
      </c>
    </row>
    <row r="23" spans="1:1" ht="25.5" x14ac:dyDescent="0.2">
      <c r="A23" s="90" t="s">
        <v>527</v>
      </c>
    </row>
    <row r="24" spans="1:1" ht="25.5" x14ac:dyDescent="0.2">
      <c r="A24" s="90" t="s">
        <v>528</v>
      </c>
    </row>
    <row r="25" spans="1:1" ht="25.5" x14ac:dyDescent="0.2">
      <c r="A25" s="57" t="s">
        <v>174</v>
      </c>
    </row>
  </sheetData>
  <mergeCells count="10">
    <mergeCell ref="F9:J9"/>
    <mergeCell ref="G7:I7"/>
    <mergeCell ref="F10:Q10"/>
    <mergeCell ref="F8:J8"/>
    <mergeCell ref="A1:E1"/>
    <mergeCell ref="A3:E3"/>
    <mergeCell ref="A4:E4"/>
    <mergeCell ref="A2:E2"/>
    <mergeCell ref="G1:I1"/>
    <mergeCell ref="F2:I2"/>
  </mergeCells>
  <printOptions horizontalCentered="1" verticalCentered="1"/>
  <pageMargins left="0" right="0" top="0" bottom="0" header="0" footer="0"/>
  <pageSetup paperSize="9" orientation="portrait" r:id="rId1"/>
  <headerFooter>
    <oddFooter>&amp;L_x000D_&amp;1#&amp;"Calibri"&amp;10&amp;K0000FF Classification: C1 Internal - تصنيف الوثيقة داخلي</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2"/>
  </sheetPr>
  <dimension ref="A1:I9"/>
  <sheetViews>
    <sheetView rightToLeft="1" view="pageBreakPreview" zoomScaleNormal="100" zoomScaleSheetLayoutView="100" workbookViewId="0">
      <selection activeCell="G16" sqref="G16"/>
    </sheetView>
  </sheetViews>
  <sheetFormatPr defaultRowHeight="12.75" x14ac:dyDescent="0.2"/>
  <cols>
    <col min="1" max="1" width="24.140625" customWidth="1"/>
    <col min="2" max="4" width="13.7109375" customWidth="1"/>
    <col min="5" max="5" width="23.28515625" customWidth="1"/>
  </cols>
  <sheetData>
    <row r="1" spans="1:9" ht="20.25" x14ac:dyDescent="0.3">
      <c r="A1" s="820" t="s">
        <v>207</v>
      </c>
      <c r="B1" s="820"/>
      <c r="C1" s="820"/>
      <c r="D1" s="820"/>
      <c r="E1" s="820"/>
      <c r="G1" s="669"/>
      <c r="H1" s="669"/>
      <c r="I1" s="669"/>
    </row>
    <row r="2" spans="1:9" ht="20.25" customHeight="1" x14ac:dyDescent="0.2">
      <c r="A2" s="825" t="s">
        <v>651</v>
      </c>
      <c r="B2" s="825"/>
      <c r="C2" s="825"/>
      <c r="D2" s="825"/>
      <c r="E2" s="825"/>
      <c r="F2" s="824"/>
      <c r="G2" s="824"/>
      <c r="H2" s="824"/>
      <c r="I2" s="824"/>
    </row>
    <row r="3" spans="1:9" ht="15.75" x14ac:dyDescent="0.25">
      <c r="A3" s="822" t="s">
        <v>208</v>
      </c>
      <c r="B3" s="822"/>
      <c r="C3" s="822"/>
      <c r="D3" s="822"/>
      <c r="E3" s="822"/>
    </row>
    <row r="4" spans="1:9" ht="15.75" x14ac:dyDescent="0.25">
      <c r="A4" s="822" t="s">
        <v>651</v>
      </c>
      <c r="B4" s="822"/>
      <c r="C4" s="822"/>
      <c r="D4" s="822"/>
      <c r="E4" s="822"/>
    </row>
    <row r="5" spans="1:9" ht="21.95" customHeight="1" x14ac:dyDescent="0.2">
      <c r="A5" s="49" t="s">
        <v>530</v>
      </c>
      <c r="B5" s="50"/>
      <c r="C5" s="50"/>
      <c r="D5" s="50"/>
      <c r="E5" s="51" t="s">
        <v>540</v>
      </c>
      <c r="F5" s="9"/>
    </row>
    <row r="6" spans="1:9" ht="38.25" customHeight="1" x14ac:dyDescent="0.2">
      <c r="A6" s="307" t="s">
        <v>128</v>
      </c>
      <c r="B6" s="88">
        <v>2021</v>
      </c>
      <c r="C6" s="88">
        <v>2022</v>
      </c>
      <c r="D6" s="88">
        <v>2023</v>
      </c>
      <c r="E6" s="88" t="s">
        <v>129</v>
      </c>
    </row>
    <row r="7" spans="1:9" ht="29.25" customHeight="1" thickBot="1" x14ac:dyDescent="0.25">
      <c r="A7" s="308" t="s">
        <v>178</v>
      </c>
      <c r="B7" s="173">
        <v>55198</v>
      </c>
      <c r="C7" s="173">
        <v>58875</v>
      </c>
      <c r="D7" s="173">
        <v>58532</v>
      </c>
      <c r="E7" s="309" t="s">
        <v>164</v>
      </c>
    </row>
    <row r="8" spans="1:9" ht="29.25" customHeight="1" x14ac:dyDescent="0.2">
      <c r="A8" s="310" t="s">
        <v>130</v>
      </c>
      <c r="B8" s="175">
        <v>214781</v>
      </c>
      <c r="C8" s="175">
        <v>200165</v>
      </c>
      <c r="D8" s="175">
        <v>204546</v>
      </c>
      <c r="E8" s="311" t="s">
        <v>529</v>
      </c>
    </row>
    <row r="9" spans="1:9" ht="29.25" customHeight="1" x14ac:dyDescent="0.2">
      <c r="A9" s="312" t="s">
        <v>4</v>
      </c>
      <c r="B9" s="55">
        <f>SUM(B7:B8)</f>
        <v>269979</v>
      </c>
      <c r="C9" s="55">
        <f>SUM(C7:C8)</f>
        <v>259040</v>
      </c>
      <c r="D9" s="55">
        <f>SUM(D7:D8)</f>
        <v>263078</v>
      </c>
      <c r="E9" s="313" t="s">
        <v>6</v>
      </c>
    </row>
  </sheetData>
  <mergeCells count="6">
    <mergeCell ref="A1:E1"/>
    <mergeCell ref="A3:E3"/>
    <mergeCell ref="A4:E4"/>
    <mergeCell ref="A2:E2"/>
    <mergeCell ref="G1:I1"/>
    <mergeCell ref="F2:I2"/>
  </mergeCells>
  <printOptions horizontalCentered="1" verticalCentered="1"/>
  <pageMargins left="0" right="0" top="0" bottom="0" header="0" footer="0"/>
  <pageSetup paperSize="9" orientation="portrait" r:id="rId1"/>
  <headerFooter>
    <oddFooter>&amp;L_x000D_&amp;1#&amp;"Calibri"&amp;10&amp;K0000FF Classification: C1 Internal - تصنيف الوثيقة داخلي</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2"/>
  </sheetPr>
  <dimension ref="A1:N15"/>
  <sheetViews>
    <sheetView showGridLines="0" rightToLeft="1" view="pageBreakPreview" zoomScaleNormal="100" zoomScaleSheetLayoutView="100" workbookViewId="0">
      <selection activeCell="T9" sqref="T9"/>
    </sheetView>
  </sheetViews>
  <sheetFormatPr defaultRowHeight="12.75" x14ac:dyDescent="0.2"/>
  <cols>
    <col min="1" max="1" width="13" style="33" customWidth="1"/>
    <col min="2" max="2" width="12.5703125" style="36" customWidth="1"/>
    <col min="3" max="3" width="9.28515625" style="36" customWidth="1"/>
    <col min="4" max="5" width="10.85546875" style="36" customWidth="1"/>
    <col min="6" max="6" width="11.140625" style="36" customWidth="1"/>
    <col min="7" max="7" width="10" style="36" customWidth="1"/>
    <col min="8" max="9" width="9.7109375" style="36" customWidth="1"/>
    <col min="10" max="10" width="15.7109375" style="33" customWidth="1"/>
    <col min="11" max="256" width="9.140625" style="33"/>
    <col min="257" max="257" width="13.5703125" style="33" customWidth="1"/>
    <col min="258" max="258" width="10.140625" style="33" customWidth="1"/>
    <col min="259" max="260" width="9.5703125" style="33" customWidth="1"/>
    <col min="261" max="261" width="10.28515625" style="33" customWidth="1"/>
    <col min="262" max="265" width="9.5703125" style="33" customWidth="1"/>
    <col min="266" max="266" width="15.7109375" style="33" customWidth="1"/>
    <col min="267" max="512" width="9.140625" style="33"/>
    <col min="513" max="513" width="13.5703125" style="33" customWidth="1"/>
    <col min="514" max="514" width="10.140625" style="33" customWidth="1"/>
    <col min="515" max="516" width="9.5703125" style="33" customWidth="1"/>
    <col min="517" max="517" width="10.28515625" style="33" customWidth="1"/>
    <col min="518" max="521" width="9.5703125" style="33" customWidth="1"/>
    <col min="522" max="522" width="15.7109375" style="33" customWidth="1"/>
    <col min="523" max="768" width="9.140625" style="33"/>
    <col min="769" max="769" width="13.5703125" style="33" customWidth="1"/>
    <col min="770" max="770" width="10.140625" style="33" customWidth="1"/>
    <col min="771" max="772" width="9.5703125" style="33" customWidth="1"/>
    <col min="773" max="773" width="10.28515625" style="33" customWidth="1"/>
    <col min="774" max="777" width="9.5703125" style="33" customWidth="1"/>
    <col min="778" max="778" width="15.7109375" style="33" customWidth="1"/>
    <col min="779" max="1024" width="9.140625" style="33"/>
    <col min="1025" max="1025" width="13.5703125" style="33" customWidth="1"/>
    <col min="1026" max="1026" width="10.140625" style="33" customWidth="1"/>
    <col min="1027" max="1028" width="9.5703125" style="33" customWidth="1"/>
    <col min="1029" max="1029" width="10.28515625" style="33" customWidth="1"/>
    <col min="1030" max="1033" width="9.5703125" style="33" customWidth="1"/>
    <col min="1034" max="1034" width="15.7109375" style="33" customWidth="1"/>
    <col min="1035" max="1280" width="9.140625" style="33"/>
    <col min="1281" max="1281" width="13.5703125" style="33" customWidth="1"/>
    <col min="1282" max="1282" width="10.140625" style="33" customWidth="1"/>
    <col min="1283" max="1284" width="9.5703125" style="33" customWidth="1"/>
    <col min="1285" max="1285" width="10.28515625" style="33" customWidth="1"/>
    <col min="1286" max="1289" width="9.5703125" style="33" customWidth="1"/>
    <col min="1290" max="1290" width="15.7109375" style="33" customWidth="1"/>
    <col min="1291" max="1536" width="9.140625" style="33"/>
    <col min="1537" max="1537" width="13.5703125" style="33" customWidth="1"/>
    <col min="1538" max="1538" width="10.140625" style="33" customWidth="1"/>
    <col min="1539" max="1540" width="9.5703125" style="33" customWidth="1"/>
    <col min="1541" max="1541" width="10.28515625" style="33" customWidth="1"/>
    <col min="1542" max="1545" width="9.5703125" style="33" customWidth="1"/>
    <col min="1546" max="1546" width="15.7109375" style="33" customWidth="1"/>
    <col min="1547" max="1792" width="9.140625" style="33"/>
    <col min="1793" max="1793" width="13.5703125" style="33" customWidth="1"/>
    <col min="1794" max="1794" width="10.140625" style="33" customWidth="1"/>
    <col min="1795" max="1796" width="9.5703125" style="33" customWidth="1"/>
    <col min="1797" max="1797" width="10.28515625" style="33" customWidth="1"/>
    <col min="1798" max="1801" width="9.5703125" style="33" customWidth="1"/>
    <col min="1802" max="1802" width="15.7109375" style="33" customWidth="1"/>
    <col min="1803" max="2048" width="9.140625" style="33"/>
    <col min="2049" max="2049" width="13.5703125" style="33" customWidth="1"/>
    <col min="2050" max="2050" width="10.140625" style="33" customWidth="1"/>
    <col min="2051" max="2052" width="9.5703125" style="33" customWidth="1"/>
    <col min="2053" max="2053" width="10.28515625" style="33" customWidth="1"/>
    <col min="2054" max="2057" width="9.5703125" style="33" customWidth="1"/>
    <col min="2058" max="2058" width="15.7109375" style="33" customWidth="1"/>
    <col min="2059" max="2304" width="9.140625" style="33"/>
    <col min="2305" max="2305" width="13.5703125" style="33" customWidth="1"/>
    <col min="2306" max="2306" width="10.140625" style="33" customWidth="1"/>
    <col min="2307" max="2308" width="9.5703125" style="33" customWidth="1"/>
    <col min="2309" max="2309" width="10.28515625" style="33" customWidth="1"/>
    <col min="2310" max="2313" width="9.5703125" style="33" customWidth="1"/>
    <col min="2314" max="2314" width="15.7109375" style="33" customWidth="1"/>
    <col min="2315" max="2560" width="9.140625" style="33"/>
    <col min="2561" max="2561" width="13.5703125" style="33" customWidth="1"/>
    <col min="2562" max="2562" width="10.140625" style="33" customWidth="1"/>
    <col min="2563" max="2564" width="9.5703125" style="33" customWidth="1"/>
    <col min="2565" max="2565" width="10.28515625" style="33" customWidth="1"/>
    <col min="2566" max="2569" width="9.5703125" style="33" customWidth="1"/>
    <col min="2570" max="2570" width="15.7109375" style="33" customWidth="1"/>
    <col min="2571" max="2816" width="9.140625" style="33"/>
    <col min="2817" max="2817" width="13.5703125" style="33" customWidth="1"/>
    <col min="2818" max="2818" width="10.140625" style="33" customWidth="1"/>
    <col min="2819" max="2820" width="9.5703125" style="33" customWidth="1"/>
    <col min="2821" max="2821" width="10.28515625" style="33" customWidth="1"/>
    <col min="2822" max="2825" width="9.5703125" style="33" customWidth="1"/>
    <col min="2826" max="2826" width="15.7109375" style="33" customWidth="1"/>
    <col min="2827" max="3072" width="9.140625" style="33"/>
    <col min="3073" max="3073" width="13.5703125" style="33" customWidth="1"/>
    <col min="3074" max="3074" width="10.140625" style="33" customWidth="1"/>
    <col min="3075" max="3076" width="9.5703125" style="33" customWidth="1"/>
    <col min="3077" max="3077" width="10.28515625" style="33" customWidth="1"/>
    <col min="3078" max="3081" width="9.5703125" style="33" customWidth="1"/>
    <col min="3082" max="3082" width="15.7109375" style="33" customWidth="1"/>
    <col min="3083" max="3328" width="9.140625" style="33"/>
    <col min="3329" max="3329" width="13.5703125" style="33" customWidth="1"/>
    <col min="3330" max="3330" width="10.140625" style="33" customWidth="1"/>
    <col min="3331" max="3332" width="9.5703125" style="33" customWidth="1"/>
    <col min="3333" max="3333" width="10.28515625" style="33" customWidth="1"/>
    <col min="3334" max="3337" width="9.5703125" style="33" customWidth="1"/>
    <col min="3338" max="3338" width="15.7109375" style="33" customWidth="1"/>
    <col min="3339" max="3584" width="9.140625" style="33"/>
    <col min="3585" max="3585" width="13.5703125" style="33" customWidth="1"/>
    <col min="3586" max="3586" width="10.140625" style="33" customWidth="1"/>
    <col min="3587" max="3588" width="9.5703125" style="33" customWidth="1"/>
    <col min="3589" max="3589" width="10.28515625" style="33" customWidth="1"/>
    <col min="3590" max="3593" width="9.5703125" style="33" customWidth="1"/>
    <col min="3594" max="3594" width="15.7109375" style="33" customWidth="1"/>
    <col min="3595" max="3840" width="9.140625" style="33"/>
    <col min="3841" max="3841" width="13.5703125" style="33" customWidth="1"/>
    <col min="3842" max="3842" width="10.140625" style="33" customWidth="1"/>
    <col min="3843" max="3844" width="9.5703125" style="33" customWidth="1"/>
    <col min="3845" max="3845" width="10.28515625" style="33" customWidth="1"/>
    <col min="3846" max="3849" width="9.5703125" style="33" customWidth="1"/>
    <col min="3850" max="3850" width="15.7109375" style="33" customWidth="1"/>
    <col min="3851" max="4096" width="9.140625" style="33"/>
    <col min="4097" max="4097" width="13.5703125" style="33" customWidth="1"/>
    <col min="4098" max="4098" width="10.140625" style="33" customWidth="1"/>
    <col min="4099" max="4100" width="9.5703125" style="33" customWidth="1"/>
    <col min="4101" max="4101" width="10.28515625" style="33" customWidth="1"/>
    <col min="4102" max="4105" width="9.5703125" style="33" customWidth="1"/>
    <col min="4106" max="4106" width="15.7109375" style="33" customWidth="1"/>
    <col min="4107" max="4352" width="9.140625" style="33"/>
    <col min="4353" max="4353" width="13.5703125" style="33" customWidth="1"/>
    <col min="4354" max="4354" width="10.140625" style="33" customWidth="1"/>
    <col min="4355" max="4356" width="9.5703125" style="33" customWidth="1"/>
    <col min="4357" max="4357" width="10.28515625" style="33" customWidth="1"/>
    <col min="4358" max="4361" width="9.5703125" style="33" customWidth="1"/>
    <col min="4362" max="4362" width="15.7109375" style="33" customWidth="1"/>
    <col min="4363" max="4608" width="9.140625" style="33"/>
    <col min="4609" max="4609" width="13.5703125" style="33" customWidth="1"/>
    <col min="4610" max="4610" width="10.140625" style="33" customWidth="1"/>
    <col min="4611" max="4612" width="9.5703125" style="33" customWidth="1"/>
    <col min="4613" max="4613" width="10.28515625" style="33" customWidth="1"/>
    <col min="4614" max="4617" width="9.5703125" style="33" customWidth="1"/>
    <col min="4618" max="4618" width="15.7109375" style="33" customWidth="1"/>
    <col min="4619" max="4864" width="9.140625" style="33"/>
    <col min="4865" max="4865" width="13.5703125" style="33" customWidth="1"/>
    <col min="4866" max="4866" width="10.140625" style="33" customWidth="1"/>
    <col min="4867" max="4868" width="9.5703125" style="33" customWidth="1"/>
    <col min="4869" max="4869" width="10.28515625" style="33" customWidth="1"/>
    <col min="4870" max="4873" width="9.5703125" style="33" customWidth="1"/>
    <col min="4874" max="4874" width="15.7109375" style="33" customWidth="1"/>
    <col min="4875" max="5120" width="9.140625" style="33"/>
    <col min="5121" max="5121" width="13.5703125" style="33" customWidth="1"/>
    <col min="5122" max="5122" width="10.140625" style="33" customWidth="1"/>
    <col min="5123" max="5124" width="9.5703125" style="33" customWidth="1"/>
    <col min="5125" max="5125" width="10.28515625" style="33" customWidth="1"/>
    <col min="5126" max="5129" width="9.5703125" style="33" customWidth="1"/>
    <col min="5130" max="5130" width="15.7109375" style="33" customWidth="1"/>
    <col min="5131" max="5376" width="9.140625" style="33"/>
    <col min="5377" max="5377" width="13.5703125" style="33" customWidth="1"/>
    <col min="5378" max="5378" width="10.140625" style="33" customWidth="1"/>
    <col min="5379" max="5380" width="9.5703125" style="33" customWidth="1"/>
    <col min="5381" max="5381" width="10.28515625" style="33" customWidth="1"/>
    <col min="5382" max="5385" width="9.5703125" style="33" customWidth="1"/>
    <col min="5386" max="5386" width="15.7109375" style="33" customWidth="1"/>
    <col min="5387" max="5632" width="9.140625" style="33"/>
    <col min="5633" max="5633" width="13.5703125" style="33" customWidth="1"/>
    <col min="5634" max="5634" width="10.140625" style="33" customWidth="1"/>
    <col min="5635" max="5636" width="9.5703125" style="33" customWidth="1"/>
    <col min="5637" max="5637" width="10.28515625" style="33" customWidth="1"/>
    <col min="5638" max="5641" width="9.5703125" style="33" customWidth="1"/>
    <col min="5642" max="5642" width="15.7109375" style="33" customWidth="1"/>
    <col min="5643" max="5888" width="9.140625" style="33"/>
    <col min="5889" max="5889" width="13.5703125" style="33" customWidth="1"/>
    <col min="5890" max="5890" width="10.140625" style="33" customWidth="1"/>
    <col min="5891" max="5892" width="9.5703125" style="33" customWidth="1"/>
    <col min="5893" max="5893" width="10.28515625" style="33" customWidth="1"/>
    <col min="5894" max="5897" width="9.5703125" style="33" customWidth="1"/>
    <col min="5898" max="5898" width="15.7109375" style="33" customWidth="1"/>
    <col min="5899" max="6144" width="9.140625" style="33"/>
    <col min="6145" max="6145" width="13.5703125" style="33" customWidth="1"/>
    <col min="6146" max="6146" width="10.140625" style="33" customWidth="1"/>
    <col min="6147" max="6148" width="9.5703125" style="33" customWidth="1"/>
    <col min="6149" max="6149" width="10.28515625" style="33" customWidth="1"/>
    <col min="6150" max="6153" width="9.5703125" style="33" customWidth="1"/>
    <col min="6154" max="6154" width="15.7109375" style="33" customWidth="1"/>
    <col min="6155" max="6400" width="9.140625" style="33"/>
    <col min="6401" max="6401" width="13.5703125" style="33" customWidth="1"/>
    <col min="6402" max="6402" width="10.140625" style="33" customWidth="1"/>
    <col min="6403" max="6404" width="9.5703125" style="33" customWidth="1"/>
    <col min="6405" max="6405" width="10.28515625" style="33" customWidth="1"/>
    <col min="6406" max="6409" width="9.5703125" style="33" customWidth="1"/>
    <col min="6410" max="6410" width="15.7109375" style="33" customWidth="1"/>
    <col min="6411" max="6656" width="9.140625" style="33"/>
    <col min="6657" max="6657" width="13.5703125" style="33" customWidth="1"/>
    <col min="6658" max="6658" width="10.140625" style="33" customWidth="1"/>
    <col min="6659" max="6660" width="9.5703125" style="33" customWidth="1"/>
    <col min="6661" max="6661" width="10.28515625" style="33" customWidth="1"/>
    <col min="6662" max="6665" width="9.5703125" style="33" customWidth="1"/>
    <col min="6666" max="6666" width="15.7109375" style="33" customWidth="1"/>
    <col min="6667" max="6912" width="9.140625" style="33"/>
    <col min="6913" max="6913" width="13.5703125" style="33" customWidth="1"/>
    <col min="6914" max="6914" width="10.140625" style="33" customWidth="1"/>
    <col min="6915" max="6916" width="9.5703125" style="33" customWidth="1"/>
    <col min="6917" max="6917" width="10.28515625" style="33" customWidth="1"/>
    <col min="6918" max="6921" width="9.5703125" style="33" customWidth="1"/>
    <col min="6922" max="6922" width="15.7109375" style="33" customWidth="1"/>
    <col min="6923" max="7168" width="9.140625" style="33"/>
    <col min="7169" max="7169" width="13.5703125" style="33" customWidth="1"/>
    <col min="7170" max="7170" width="10.140625" style="33" customWidth="1"/>
    <col min="7171" max="7172" width="9.5703125" style="33" customWidth="1"/>
    <col min="7173" max="7173" width="10.28515625" style="33" customWidth="1"/>
    <col min="7174" max="7177" width="9.5703125" style="33" customWidth="1"/>
    <col min="7178" max="7178" width="15.7109375" style="33" customWidth="1"/>
    <col min="7179" max="7424" width="9.140625" style="33"/>
    <col min="7425" max="7425" width="13.5703125" style="33" customWidth="1"/>
    <col min="7426" max="7426" width="10.140625" style="33" customWidth="1"/>
    <col min="7427" max="7428" width="9.5703125" style="33" customWidth="1"/>
    <col min="7429" max="7429" width="10.28515625" style="33" customWidth="1"/>
    <col min="7430" max="7433" width="9.5703125" style="33" customWidth="1"/>
    <col min="7434" max="7434" width="15.7109375" style="33" customWidth="1"/>
    <col min="7435" max="7680" width="9.140625" style="33"/>
    <col min="7681" max="7681" width="13.5703125" style="33" customWidth="1"/>
    <col min="7682" max="7682" width="10.140625" style="33" customWidth="1"/>
    <col min="7683" max="7684" width="9.5703125" style="33" customWidth="1"/>
    <col min="7685" max="7685" width="10.28515625" style="33" customWidth="1"/>
    <col min="7686" max="7689" width="9.5703125" style="33" customWidth="1"/>
    <col min="7690" max="7690" width="15.7109375" style="33" customWidth="1"/>
    <col min="7691" max="7936" width="9.140625" style="33"/>
    <col min="7937" max="7937" width="13.5703125" style="33" customWidth="1"/>
    <col min="7938" max="7938" width="10.140625" style="33" customWidth="1"/>
    <col min="7939" max="7940" width="9.5703125" style="33" customWidth="1"/>
    <col min="7941" max="7941" width="10.28515625" style="33" customWidth="1"/>
    <col min="7942" max="7945" width="9.5703125" style="33" customWidth="1"/>
    <col min="7946" max="7946" width="15.7109375" style="33" customWidth="1"/>
    <col min="7947" max="8192" width="9.140625" style="33"/>
    <col min="8193" max="8193" width="13.5703125" style="33" customWidth="1"/>
    <col min="8194" max="8194" width="10.140625" style="33" customWidth="1"/>
    <col min="8195" max="8196" width="9.5703125" style="33" customWidth="1"/>
    <col min="8197" max="8197" width="10.28515625" style="33" customWidth="1"/>
    <col min="8198" max="8201" width="9.5703125" style="33" customWidth="1"/>
    <col min="8202" max="8202" width="15.7109375" style="33" customWidth="1"/>
    <col min="8203" max="8448" width="9.140625" style="33"/>
    <col min="8449" max="8449" width="13.5703125" style="33" customWidth="1"/>
    <col min="8450" max="8450" width="10.140625" style="33" customWidth="1"/>
    <col min="8451" max="8452" width="9.5703125" style="33" customWidth="1"/>
    <col min="8453" max="8453" width="10.28515625" style="33" customWidth="1"/>
    <col min="8454" max="8457" width="9.5703125" style="33" customWidth="1"/>
    <col min="8458" max="8458" width="15.7109375" style="33" customWidth="1"/>
    <col min="8459" max="8704" width="9.140625" style="33"/>
    <col min="8705" max="8705" width="13.5703125" style="33" customWidth="1"/>
    <col min="8706" max="8706" width="10.140625" style="33" customWidth="1"/>
    <col min="8707" max="8708" width="9.5703125" style="33" customWidth="1"/>
    <col min="8709" max="8709" width="10.28515625" style="33" customWidth="1"/>
    <col min="8710" max="8713" width="9.5703125" style="33" customWidth="1"/>
    <col min="8714" max="8714" width="15.7109375" style="33" customWidth="1"/>
    <col min="8715" max="8960" width="9.140625" style="33"/>
    <col min="8961" max="8961" width="13.5703125" style="33" customWidth="1"/>
    <col min="8962" max="8962" width="10.140625" style="33" customWidth="1"/>
    <col min="8963" max="8964" width="9.5703125" style="33" customWidth="1"/>
    <col min="8965" max="8965" width="10.28515625" style="33" customWidth="1"/>
    <col min="8966" max="8969" width="9.5703125" style="33" customWidth="1"/>
    <col min="8970" max="8970" width="15.7109375" style="33" customWidth="1"/>
    <col min="8971" max="9216" width="9.140625" style="33"/>
    <col min="9217" max="9217" width="13.5703125" style="33" customWidth="1"/>
    <col min="9218" max="9218" width="10.140625" style="33" customWidth="1"/>
    <col min="9219" max="9220" width="9.5703125" style="33" customWidth="1"/>
    <col min="9221" max="9221" width="10.28515625" style="33" customWidth="1"/>
    <col min="9222" max="9225" width="9.5703125" style="33" customWidth="1"/>
    <col min="9226" max="9226" width="15.7109375" style="33" customWidth="1"/>
    <col min="9227" max="9472" width="9.140625" style="33"/>
    <col min="9473" max="9473" width="13.5703125" style="33" customWidth="1"/>
    <col min="9474" max="9474" width="10.140625" style="33" customWidth="1"/>
    <col min="9475" max="9476" width="9.5703125" style="33" customWidth="1"/>
    <col min="9477" max="9477" width="10.28515625" style="33" customWidth="1"/>
    <col min="9478" max="9481" width="9.5703125" style="33" customWidth="1"/>
    <col min="9482" max="9482" width="15.7109375" style="33" customWidth="1"/>
    <col min="9483" max="9728" width="9.140625" style="33"/>
    <col min="9729" max="9729" width="13.5703125" style="33" customWidth="1"/>
    <col min="9730" max="9730" width="10.140625" style="33" customWidth="1"/>
    <col min="9731" max="9732" width="9.5703125" style="33" customWidth="1"/>
    <col min="9733" max="9733" width="10.28515625" style="33" customWidth="1"/>
    <col min="9734" max="9737" width="9.5703125" style="33" customWidth="1"/>
    <col min="9738" max="9738" width="15.7109375" style="33" customWidth="1"/>
    <col min="9739" max="9984" width="9.140625" style="33"/>
    <col min="9985" max="9985" width="13.5703125" style="33" customWidth="1"/>
    <col min="9986" max="9986" width="10.140625" style="33" customWidth="1"/>
    <col min="9987" max="9988" width="9.5703125" style="33" customWidth="1"/>
    <col min="9989" max="9989" width="10.28515625" style="33" customWidth="1"/>
    <col min="9990" max="9993" width="9.5703125" style="33" customWidth="1"/>
    <col min="9994" max="9994" width="15.7109375" style="33" customWidth="1"/>
    <col min="9995" max="10240" width="9.140625" style="33"/>
    <col min="10241" max="10241" width="13.5703125" style="33" customWidth="1"/>
    <col min="10242" max="10242" width="10.140625" style="33" customWidth="1"/>
    <col min="10243" max="10244" width="9.5703125" style="33" customWidth="1"/>
    <col min="10245" max="10245" width="10.28515625" style="33" customWidth="1"/>
    <col min="10246" max="10249" width="9.5703125" style="33" customWidth="1"/>
    <col min="10250" max="10250" width="15.7109375" style="33" customWidth="1"/>
    <col min="10251" max="10496" width="9.140625" style="33"/>
    <col min="10497" max="10497" width="13.5703125" style="33" customWidth="1"/>
    <col min="10498" max="10498" width="10.140625" style="33" customWidth="1"/>
    <col min="10499" max="10500" width="9.5703125" style="33" customWidth="1"/>
    <col min="10501" max="10501" width="10.28515625" style="33" customWidth="1"/>
    <col min="10502" max="10505" width="9.5703125" style="33" customWidth="1"/>
    <col min="10506" max="10506" width="15.7109375" style="33" customWidth="1"/>
    <col min="10507" max="10752" width="9.140625" style="33"/>
    <col min="10753" max="10753" width="13.5703125" style="33" customWidth="1"/>
    <col min="10754" max="10754" width="10.140625" style="33" customWidth="1"/>
    <col min="10755" max="10756" width="9.5703125" style="33" customWidth="1"/>
    <col min="10757" max="10757" width="10.28515625" style="33" customWidth="1"/>
    <col min="10758" max="10761" width="9.5703125" style="33" customWidth="1"/>
    <col min="10762" max="10762" width="15.7109375" style="33" customWidth="1"/>
    <col min="10763" max="11008" width="9.140625" style="33"/>
    <col min="11009" max="11009" width="13.5703125" style="33" customWidth="1"/>
    <col min="11010" max="11010" width="10.140625" style="33" customWidth="1"/>
    <col min="11011" max="11012" width="9.5703125" style="33" customWidth="1"/>
    <col min="11013" max="11013" width="10.28515625" style="33" customWidth="1"/>
    <col min="11014" max="11017" width="9.5703125" style="33" customWidth="1"/>
    <col min="11018" max="11018" width="15.7109375" style="33" customWidth="1"/>
    <col min="11019" max="11264" width="9.140625" style="33"/>
    <col min="11265" max="11265" width="13.5703125" style="33" customWidth="1"/>
    <col min="11266" max="11266" width="10.140625" style="33" customWidth="1"/>
    <col min="11267" max="11268" width="9.5703125" style="33" customWidth="1"/>
    <col min="11269" max="11269" width="10.28515625" style="33" customWidth="1"/>
    <col min="11270" max="11273" width="9.5703125" style="33" customWidth="1"/>
    <col min="11274" max="11274" width="15.7109375" style="33" customWidth="1"/>
    <col min="11275" max="11520" width="9.140625" style="33"/>
    <col min="11521" max="11521" width="13.5703125" style="33" customWidth="1"/>
    <col min="11522" max="11522" width="10.140625" style="33" customWidth="1"/>
    <col min="11523" max="11524" width="9.5703125" style="33" customWidth="1"/>
    <col min="11525" max="11525" width="10.28515625" style="33" customWidth="1"/>
    <col min="11526" max="11529" width="9.5703125" style="33" customWidth="1"/>
    <col min="11530" max="11530" width="15.7109375" style="33" customWidth="1"/>
    <col min="11531" max="11776" width="9.140625" style="33"/>
    <col min="11777" max="11777" width="13.5703125" style="33" customWidth="1"/>
    <col min="11778" max="11778" width="10.140625" style="33" customWidth="1"/>
    <col min="11779" max="11780" width="9.5703125" style="33" customWidth="1"/>
    <col min="11781" max="11781" width="10.28515625" style="33" customWidth="1"/>
    <col min="11782" max="11785" width="9.5703125" style="33" customWidth="1"/>
    <col min="11786" max="11786" width="15.7109375" style="33" customWidth="1"/>
    <col min="11787" max="12032" width="9.140625" style="33"/>
    <col min="12033" max="12033" width="13.5703125" style="33" customWidth="1"/>
    <col min="12034" max="12034" width="10.140625" style="33" customWidth="1"/>
    <col min="12035" max="12036" width="9.5703125" style="33" customWidth="1"/>
    <col min="12037" max="12037" width="10.28515625" style="33" customWidth="1"/>
    <col min="12038" max="12041" width="9.5703125" style="33" customWidth="1"/>
    <col min="12042" max="12042" width="15.7109375" style="33" customWidth="1"/>
    <col min="12043" max="12288" width="9.140625" style="33"/>
    <col min="12289" max="12289" width="13.5703125" style="33" customWidth="1"/>
    <col min="12290" max="12290" width="10.140625" style="33" customWidth="1"/>
    <col min="12291" max="12292" width="9.5703125" style="33" customWidth="1"/>
    <col min="12293" max="12293" width="10.28515625" style="33" customWidth="1"/>
    <col min="12294" max="12297" width="9.5703125" style="33" customWidth="1"/>
    <col min="12298" max="12298" width="15.7109375" style="33" customWidth="1"/>
    <col min="12299" max="12544" width="9.140625" style="33"/>
    <col min="12545" max="12545" width="13.5703125" style="33" customWidth="1"/>
    <col min="12546" max="12546" width="10.140625" style="33" customWidth="1"/>
    <col min="12547" max="12548" width="9.5703125" style="33" customWidth="1"/>
    <col min="12549" max="12549" width="10.28515625" style="33" customWidth="1"/>
    <col min="12550" max="12553" width="9.5703125" style="33" customWidth="1"/>
    <col min="12554" max="12554" width="15.7109375" style="33" customWidth="1"/>
    <col min="12555" max="12800" width="9.140625" style="33"/>
    <col min="12801" max="12801" width="13.5703125" style="33" customWidth="1"/>
    <col min="12802" max="12802" width="10.140625" style="33" customWidth="1"/>
    <col min="12803" max="12804" width="9.5703125" style="33" customWidth="1"/>
    <col min="12805" max="12805" width="10.28515625" style="33" customWidth="1"/>
    <col min="12806" max="12809" width="9.5703125" style="33" customWidth="1"/>
    <col min="12810" max="12810" width="15.7109375" style="33" customWidth="1"/>
    <col min="12811" max="13056" width="9.140625" style="33"/>
    <col min="13057" max="13057" width="13.5703125" style="33" customWidth="1"/>
    <col min="13058" max="13058" width="10.140625" style="33" customWidth="1"/>
    <col min="13059" max="13060" width="9.5703125" style="33" customWidth="1"/>
    <col min="13061" max="13061" width="10.28515625" style="33" customWidth="1"/>
    <col min="13062" max="13065" width="9.5703125" style="33" customWidth="1"/>
    <col min="13066" max="13066" width="15.7109375" style="33" customWidth="1"/>
    <col min="13067" max="13312" width="9.140625" style="33"/>
    <col min="13313" max="13313" width="13.5703125" style="33" customWidth="1"/>
    <col min="13314" max="13314" width="10.140625" style="33" customWidth="1"/>
    <col min="13315" max="13316" width="9.5703125" style="33" customWidth="1"/>
    <col min="13317" max="13317" width="10.28515625" style="33" customWidth="1"/>
    <col min="13318" max="13321" width="9.5703125" style="33" customWidth="1"/>
    <col min="13322" max="13322" width="15.7109375" style="33" customWidth="1"/>
    <col min="13323" max="13568" width="9.140625" style="33"/>
    <col min="13569" max="13569" width="13.5703125" style="33" customWidth="1"/>
    <col min="13570" max="13570" width="10.140625" style="33" customWidth="1"/>
    <col min="13571" max="13572" width="9.5703125" style="33" customWidth="1"/>
    <col min="13573" max="13573" width="10.28515625" style="33" customWidth="1"/>
    <col min="13574" max="13577" width="9.5703125" style="33" customWidth="1"/>
    <col min="13578" max="13578" width="15.7109375" style="33" customWidth="1"/>
    <col min="13579" max="13824" width="9.140625" style="33"/>
    <col min="13825" max="13825" width="13.5703125" style="33" customWidth="1"/>
    <col min="13826" max="13826" width="10.140625" style="33" customWidth="1"/>
    <col min="13827" max="13828" width="9.5703125" style="33" customWidth="1"/>
    <col min="13829" max="13829" width="10.28515625" style="33" customWidth="1"/>
    <col min="13830" max="13833" width="9.5703125" style="33" customWidth="1"/>
    <col min="13834" max="13834" width="15.7109375" style="33" customWidth="1"/>
    <col min="13835" max="14080" width="9.140625" style="33"/>
    <col min="14081" max="14081" width="13.5703125" style="33" customWidth="1"/>
    <col min="14082" max="14082" width="10.140625" style="33" customWidth="1"/>
    <col min="14083" max="14084" width="9.5703125" style="33" customWidth="1"/>
    <col min="14085" max="14085" width="10.28515625" style="33" customWidth="1"/>
    <col min="14086" max="14089" width="9.5703125" style="33" customWidth="1"/>
    <col min="14090" max="14090" width="15.7109375" style="33" customWidth="1"/>
    <col min="14091" max="14336" width="9.140625" style="33"/>
    <col min="14337" max="14337" width="13.5703125" style="33" customWidth="1"/>
    <col min="14338" max="14338" width="10.140625" style="33" customWidth="1"/>
    <col min="14339" max="14340" width="9.5703125" style="33" customWidth="1"/>
    <col min="14341" max="14341" width="10.28515625" style="33" customWidth="1"/>
    <col min="14342" max="14345" width="9.5703125" style="33" customWidth="1"/>
    <col min="14346" max="14346" width="15.7109375" style="33" customWidth="1"/>
    <col min="14347" max="14592" width="9.140625" style="33"/>
    <col min="14593" max="14593" width="13.5703125" style="33" customWidth="1"/>
    <col min="14594" max="14594" width="10.140625" style="33" customWidth="1"/>
    <col min="14595" max="14596" width="9.5703125" style="33" customWidth="1"/>
    <col min="14597" max="14597" width="10.28515625" style="33" customWidth="1"/>
    <col min="14598" max="14601" width="9.5703125" style="33" customWidth="1"/>
    <col min="14602" max="14602" width="15.7109375" style="33" customWidth="1"/>
    <col min="14603" max="14848" width="9.140625" style="33"/>
    <col min="14849" max="14849" width="13.5703125" style="33" customWidth="1"/>
    <col min="14850" max="14850" width="10.140625" style="33" customWidth="1"/>
    <col min="14851" max="14852" width="9.5703125" style="33" customWidth="1"/>
    <col min="14853" max="14853" width="10.28515625" style="33" customWidth="1"/>
    <col min="14854" max="14857" width="9.5703125" style="33" customWidth="1"/>
    <col min="14858" max="14858" width="15.7109375" style="33" customWidth="1"/>
    <col min="14859" max="15104" width="9.140625" style="33"/>
    <col min="15105" max="15105" width="13.5703125" style="33" customWidth="1"/>
    <col min="15106" max="15106" width="10.140625" style="33" customWidth="1"/>
    <col min="15107" max="15108" width="9.5703125" style="33" customWidth="1"/>
    <col min="15109" max="15109" width="10.28515625" style="33" customWidth="1"/>
    <col min="15110" max="15113" width="9.5703125" style="33" customWidth="1"/>
    <col min="15114" max="15114" width="15.7109375" style="33" customWidth="1"/>
    <col min="15115" max="15360" width="9.140625" style="33"/>
    <col min="15361" max="15361" width="13.5703125" style="33" customWidth="1"/>
    <col min="15362" max="15362" width="10.140625" style="33" customWidth="1"/>
    <col min="15363" max="15364" width="9.5703125" style="33" customWidth="1"/>
    <col min="15365" max="15365" width="10.28515625" style="33" customWidth="1"/>
    <col min="15366" max="15369" width="9.5703125" style="33" customWidth="1"/>
    <col min="15370" max="15370" width="15.7109375" style="33" customWidth="1"/>
    <col min="15371" max="15616" width="9.140625" style="33"/>
    <col min="15617" max="15617" width="13.5703125" style="33" customWidth="1"/>
    <col min="15618" max="15618" width="10.140625" style="33" customWidth="1"/>
    <col min="15619" max="15620" width="9.5703125" style="33" customWidth="1"/>
    <col min="15621" max="15621" width="10.28515625" style="33" customWidth="1"/>
    <col min="15622" max="15625" width="9.5703125" style="33" customWidth="1"/>
    <col min="15626" max="15626" width="15.7109375" style="33" customWidth="1"/>
    <col min="15627" max="15872" width="9.140625" style="33"/>
    <col min="15873" max="15873" width="13.5703125" style="33" customWidth="1"/>
    <col min="15874" max="15874" width="10.140625" style="33" customWidth="1"/>
    <col min="15875" max="15876" width="9.5703125" style="33" customWidth="1"/>
    <col min="15877" max="15877" width="10.28515625" style="33" customWidth="1"/>
    <col min="15878" max="15881" width="9.5703125" style="33" customWidth="1"/>
    <col min="15882" max="15882" width="15.7109375" style="33" customWidth="1"/>
    <col min="15883" max="16128" width="9.140625" style="33"/>
    <col min="16129" max="16129" width="13.5703125" style="33" customWidth="1"/>
    <col min="16130" max="16130" width="10.140625" style="33" customWidth="1"/>
    <col min="16131" max="16132" width="9.5703125" style="33" customWidth="1"/>
    <col min="16133" max="16133" width="10.28515625" style="33" customWidth="1"/>
    <col min="16134" max="16137" width="9.5703125" style="33" customWidth="1"/>
    <col min="16138" max="16138" width="15.7109375" style="33" customWidth="1"/>
    <col min="16139" max="16384" width="9.140625" style="33"/>
  </cols>
  <sheetData>
    <row r="1" spans="1:14" s="31" customFormat="1" ht="40.5" customHeight="1" x14ac:dyDescent="0.2">
      <c r="A1" s="832" t="s">
        <v>472</v>
      </c>
      <c r="B1" s="832"/>
      <c r="C1" s="832"/>
      <c r="D1" s="832"/>
      <c r="E1" s="832"/>
      <c r="F1" s="832"/>
      <c r="G1" s="832"/>
      <c r="H1" s="832"/>
      <c r="I1" s="832"/>
      <c r="J1" s="832"/>
      <c r="L1" s="669"/>
      <c r="M1" s="669"/>
      <c r="N1" s="669"/>
    </row>
    <row r="2" spans="1:14" s="32" customFormat="1" ht="20.25" x14ac:dyDescent="0.2">
      <c r="A2" s="833" t="s">
        <v>649</v>
      </c>
      <c r="B2" s="833"/>
      <c r="C2" s="833"/>
      <c r="D2" s="833"/>
      <c r="E2" s="833"/>
      <c r="F2" s="833"/>
      <c r="G2" s="833"/>
      <c r="H2" s="833"/>
      <c r="I2" s="833"/>
      <c r="J2" s="833"/>
      <c r="K2" s="824"/>
      <c r="L2" s="824"/>
      <c r="M2" s="824"/>
      <c r="N2" s="824"/>
    </row>
    <row r="3" spans="1:14" ht="39.75" customHeight="1" x14ac:dyDescent="0.2">
      <c r="A3" s="696" t="s">
        <v>361</v>
      </c>
      <c r="B3" s="696"/>
      <c r="C3" s="696"/>
      <c r="D3" s="696"/>
      <c r="E3" s="696"/>
      <c r="F3" s="696"/>
      <c r="G3" s="696"/>
      <c r="H3" s="696"/>
      <c r="I3" s="696"/>
      <c r="J3" s="696"/>
    </row>
    <row r="4" spans="1:14" ht="15.75" x14ac:dyDescent="0.2">
      <c r="A4" s="640" t="s">
        <v>649</v>
      </c>
      <c r="B4" s="640"/>
      <c r="C4" s="640"/>
      <c r="D4" s="640"/>
      <c r="E4" s="640"/>
      <c r="F4" s="640"/>
      <c r="G4" s="640"/>
      <c r="H4" s="640"/>
      <c r="I4" s="640"/>
      <c r="J4" s="640"/>
    </row>
    <row r="5" spans="1:14" ht="15.75" x14ac:dyDescent="0.2">
      <c r="A5" s="23" t="s">
        <v>458</v>
      </c>
      <c r="J5" s="34" t="s">
        <v>457</v>
      </c>
    </row>
    <row r="6" spans="1:14" s="110" customFormat="1" ht="18.75" customHeight="1" thickBot="1" x14ac:dyDescent="0.3">
      <c r="A6" s="834" t="s">
        <v>313</v>
      </c>
      <c r="B6" s="842" t="s">
        <v>397</v>
      </c>
      <c r="C6" s="837" t="s">
        <v>314</v>
      </c>
      <c r="D6" s="837"/>
      <c r="E6" s="837"/>
      <c r="F6" s="837"/>
      <c r="G6" s="837"/>
      <c r="H6" s="837"/>
      <c r="I6" s="837"/>
      <c r="J6" s="838" t="s">
        <v>315</v>
      </c>
    </row>
    <row r="7" spans="1:14" s="110" customFormat="1" ht="14.25" customHeight="1" thickTop="1" thickBot="1" x14ac:dyDescent="0.25">
      <c r="A7" s="835"/>
      <c r="B7" s="843"/>
      <c r="C7" s="841" t="s">
        <v>360</v>
      </c>
      <c r="D7" s="841"/>
      <c r="E7" s="841"/>
      <c r="F7" s="841"/>
      <c r="G7" s="841"/>
      <c r="H7" s="841"/>
      <c r="I7" s="841"/>
      <c r="J7" s="839"/>
    </row>
    <row r="8" spans="1:14" s="110" customFormat="1" ht="34.5" customHeight="1" thickTop="1" thickBot="1" x14ac:dyDescent="0.25">
      <c r="A8" s="835"/>
      <c r="B8" s="843"/>
      <c r="C8" s="293" t="s">
        <v>356</v>
      </c>
      <c r="D8" s="293" t="s">
        <v>52</v>
      </c>
      <c r="E8" s="293" t="s">
        <v>316</v>
      </c>
      <c r="F8" s="293" t="s">
        <v>354</v>
      </c>
      <c r="G8" s="293" t="s">
        <v>355</v>
      </c>
      <c r="H8" s="293" t="s">
        <v>1</v>
      </c>
      <c r="I8" s="294" t="s">
        <v>4</v>
      </c>
      <c r="J8" s="839"/>
    </row>
    <row r="9" spans="1:14" s="110" customFormat="1" ht="32.25" customHeight="1" thickTop="1" x14ac:dyDescent="0.2">
      <c r="A9" s="836"/>
      <c r="B9" s="844"/>
      <c r="C9" s="527" t="s">
        <v>357</v>
      </c>
      <c r="D9" s="527" t="s">
        <v>359</v>
      </c>
      <c r="E9" s="527" t="s">
        <v>353</v>
      </c>
      <c r="F9" s="527" t="s">
        <v>358</v>
      </c>
      <c r="G9" s="527" t="s">
        <v>158</v>
      </c>
      <c r="H9" s="527" t="s">
        <v>2</v>
      </c>
      <c r="I9" s="528" t="s">
        <v>6</v>
      </c>
      <c r="J9" s="840"/>
    </row>
    <row r="10" spans="1:14" s="35" customFormat="1" ht="38.25" customHeight="1" thickBot="1" x14ac:dyDescent="0.25">
      <c r="A10" s="556">
        <v>2019</v>
      </c>
      <c r="B10" s="177">
        <v>607601</v>
      </c>
      <c r="C10" s="177">
        <v>200</v>
      </c>
      <c r="D10" s="177">
        <v>626</v>
      </c>
      <c r="E10" s="177">
        <v>62</v>
      </c>
      <c r="F10" s="177">
        <v>2281</v>
      </c>
      <c r="G10" s="177">
        <v>70</v>
      </c>
      <c r="H10" s="177">
        <v>135</v>
      </c>
      <c r="I10" s="557">
        <f t="shared" ref="I10:I12" si="0">SUM(C10:H10)</f>
        <v>3374</v>
      </c>
      <c r="J10" s="558">
        <v>2019</v>
      </c>
      <c r="K10" s="824"/>
      <c r="L10" s="824"/>
      <c r="M10" s="824"/>
      <c r="N10" s="824"/>
    </row>
    <row r="11" spans="1:14" s="35" customFormat="1" ht="38.25" customHeight="1" thickBot="1" x14ac:dyDescent="0.25">
      <c r="A11" s="440">
        <v>2020</v>
      </c>
      <c r="B11" s="441">
        <v>258140</v>
      </c>
      <c r="C11" s="441">
        <v>78</v>
      </c>
      <c r="D11" s="441">
        <v>144</v>
      </c>
      <c r="E11" s="441">
        <v>17</v>
      </c>
      <c r="F11" s="441">
        <v>320</v>
      </c>
      <c r="G11" s="441">
        <v>55</v>
      </c>
      <c r="H11" s="441">
        <v>28</v>
      </c>
      <c r="I11" s="442">
        <f>SUM(C11:H11)</f>
        <v>642</v>
      </c>
      <c r="J11" s="443">
        <v>2020</v>
      </c>
    </row>
    <row r="12" spans="1:14" s="35" customFormat="1" ht="38.25" customHeight="1" thickBot="1" x14ac:dyDescent="0.25">
      <c r="A12" s="519">
        <v>2021</v>
      </c>
      <c r="B12" s="520">
        <v>256020</v>
      </c>
      <c r="C12" s="520">
        <v>148</v>
      </c>
      <c r="D12" s="520">
        <v>285</v>
      </c>
      <c r="E12" s="520">
        <v>24</v>
      </c>
      <c r="F12" s="520">
        <v>972</v>
      </c>
      <c r="G12" s="520">
        <v>78</v>
      </c>
      <c r="H12" s="520">
        <v>124</v>
      </c>
      <c r="I12" s="521">
        <f t="shared" si="0"/>
        <v>1631</v>
      </c>
      <c r="J12" s="522">
        <v>2021</v>
      </c>
    </row>
    <row r="13" spans="1:14" s="35" customFormat="1" ht="38.25" customHeight="1" thickBot="1" x14ac:dyDescent="0.25">
      <c r="A13" s="523">
        <v>2022</v>
      </c>
      <c r="B13" s="524">
        <v>470989</v>
      </c>
      <c r="C13" s="524">
        <v>330</v>
      </c>
      <c r="D13" s="524">
        <v>513</v>
      </c>
      <c r="E13" s="524">
        <v>46</v>
      </c>
      <c r="F13" s="524">
        <v>1499</v>
      </c>
      <c r="G13" s="524">
        <v>81</v>
      </c>
      <c r="H13" s="524">
        <v>143</v>
      </c>
      <c r="I13" s="525">
        <f t="shared" ref="I13" si="1">SUM(C13:H13)</f>
        <v>2612</v>
      </c>
      <c r="J13" s="526">
        <v>2022</v>
      </c>
    </row>
    <row r="14" spans="1:14" s="35" customFormat="1" ht="38.25" customHeight="1" x14ac:dyDescent="0.2">
      <c r="A14" s="429">
        <v>2023</v>
      </c>
      <c r="B14" s="430">
        <v>462044</v>
      </c>
      <c r="C14" s="430">
        <v>235</v>
      </c>
      <c r="D14" s="430">
        <v>245</v>
      </c>
      <c r="E14" s="430">
        <v>25</v>
      </c>
      <c r="F14" s="430">
        <v>797</v>
      </c>
      <c r="G14" s="430">
        <v>100</v>
      </c>
      <c r="H14" s="430">
        <v>87</v>
      </c>
      <c r="I14" s="431">
        <f>SUM(C14:H14)</f>
        <v>1489</v>
      </c>
      <c r="J14" s="432">
        <v>2023</v>
      </c>
    </row>
    <row r="15" spans="1:14" x14ac:dyDescent="0.2">
      <c r="A15" s="830"/>
      <c r="B15" s="830"/>
      <c r="C15" s="830"/>
      <c r="D15" s="84"/>
      <c r="E15" s="84"/>
      <c r="F15" s="831"/>
      <c r="G15" s="831"/>
      <c r="H15" s="831"/>
      <c r="I15" s="831"/>
      <c r="J15" s="831"/>
    </row>
  </sheetData>
  <mergeCells count="14">
    <mergeCell ref="L1:N1"/>
    <mergeCell ref="K2:N2"/>
    <mergeCell ref="K10:N10"/>
    <mergeCell ref="A15:C15"/>
    <mergeCell ref="F15:J15"/>
    <mergeCell ref="A1:J1"/>
    <mergeCell ref="A2:J2"/>
    <mergeCell ref="A3:J3"/>
    <mergeCell ref="A4:J4"/>
    <mergeCell ref="A6:A9"/>
    <mergeCell ref="C6:I6"/>
    <mergeCell ref="J6:J9"/>
    <mergeCell ref="C7:I7"/>
    <mergeCell ref="B6:B9"/>
  </mergeCells>
  <printOptions horizontalCentered="1" verticalCentered="1"/>
  <pageMargins left="0" right="0" top="0" bottom="0" header="0" footer="0"/>
  <pageSetup paperSize="9" scale="91" orientation="landscape" r:id="rId1"/>
  <headerFooter alignWithMargins="0">
    <oddFooter>&amp;L_x000D_&amp;1#&amp;"Calibri"&amp;10&amp;K0000FF Classification: C1 Internal - تصنيف الوثيقة داخلي</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2"/>
  </sheetPr>
  <dimension ref="A1:J25"/>
  <sheetViews>
    <sheetView showGridLines="0" rightToLeft="1" view="pageBreakPreview" zoomScaleNormal="85" workbookViewId="0">
      <selection activeCell="G16" sqref="G16"/>
    </sheetView>
  </sheetViews>
  <sheetFormatPr defaultColWidth="9.140625" defaultRowHeight="12.75" x14ac:dyDescent="0.2"/>
  <cols>
    <col min="1" max="1" width="24.7109375" style="109" customWidth="1"/>
    <col min="2" max="4" width="11.140625" style="108" customWidth="1"/>
    <col min="5" max="5" width="24.7109375" style="109" customWidth="1"/>
    <col min="6" max="16384" width="9.140625" style="1"/>
  </cols>
  <sheetData>
    <row r="1" spans="1:10" customFormat="1" ht="21" customHeight="1" x14ac:dyDescent="0.2">
      <c r="A1" s="846" t="s">
        <v>259</v>
      </c>
      <c r="B1" s="846"/>
      <c r="C1" s="846"/>
      <c r="D1" s="846"/>
      <c r="E1" s="846"/>
      <c r="F1" s="669"/>
      <c r="G1" s="669"/>
      <c r="H1" s="669"/>
    </row>
    <row r="2" spans="1:10" customFormat="1" ht="20.25" customHeight="1" x14ac:dyDescent="0.2">
      <c r="A2" s="811" t="s">
        <v>651</v>
      </c>
      <c r="B2" s="811"/>
      <c r="C2" s="811"/>
      <c r="D2" s="811"/>
      <c r="E2" s="811"/>
      <c r="F2" s="824"/>
      <c r="G2" s="824"/>
      <c r="H2" s="824"/>
    </row>
    <row r="3" spans="1:10" customFormat="1" ht="33.75" customHeight="1" x14ac:dyDescent="0.2">
      <c r="A3" s="730" t="s">
        <v>421</v>
      </c>
      <c r="B3" s="730"/>
      <c r="C3" s="730"/>
      <c r="D3" s="730"/>
      <c r="E3" s="730"/>
    </row>
    <row r="4" spans="1:10" customFormat="1" ht="15.75" x14ac:dyDescent="0.2">
      <c r="A4" s="847" t="s">
        <v>651</v>
      </c>
      <c r="B4" s="847"/>
      <c r="C4" s="847"/>
      <c r="D4" s="847"/>
      <c r="E4" s="847"/>
    </row>
    <row r="5" spans="1:10" customFormat="1" ht="15.75" customHeight="1" x14ac:dyDescent="0.2">
      <c r="A5" s="26" t="s">
        <v>459</v>
      </c>
      <c r="B5" s="46"/>
      <c r="C5" s="46"/>
      <c r="D5" s="46"/>
      <c r="E5" s="28" t="s">
        <v>460</v>
      </c>
    </row>
    <row r="6" spans="1:10" s="7" customFormat="1" ht="14.25" customHeight="1" x14ac:dyDescent="0.2">
      <c r="A6" s="731" t="s">
        <v>563</v>
      </c>
      <c r="B6" s="259"/>
      <c r="C6" s="259"/>
      <c r="D6" s="259"/>
      <c r="E6" s="734" t="s">
        <v>362</v>
      </c>
    </row>
    <row r="7" spans="1:10" s="7" customFormat="1" ht="14.25" customHeight="1" x14ac:dyDescent="0.2">
      <c r="A7" s="732"/>
      <c r="B7" s="260">
        <v>2021</v>
      </c>
      <c r="C7" s="260">
        <v>2022</v>
      </c>
      <c r="D7" s="260">
        <v>2023</v>
      </c>
      <c r="E7" s="735"/>
    </row>
    <row r="8" spans="1:10" s="7" customFormat="1" ht="14.25" customHeight="1" x14ac:dyDescent="0.2">
      <c r="A8" s="733"/>
      <c r="B8" s="261"/>
      <c r="C8" s="261"/>
      <c r="D8" s="261"/>
      <c r="E8" s="736"/>
      <c r="H8" s="845"/>
      <c r="I8" s="845"/>
      <c r="J8" s="845"/>
    </row>
    <row r="9" spans="1:10" s="5" customFormat="1" ht="19.5" customHeight="1" thickBot="1" x14ac:dyDescent="0.25">
      <c r="A9" s="183" t="s">
        <v>385</v>
      </c>
      <c r="B9" s="194">
        <v>5071</v>
      </c>
      <c r="C9" s="194">
        <v>5324</v>
      </c>
      <c r="D9" s="194">
        <v>5868</v>
      </c>
      <c r="E9" s="303" t="s">
        <v>365</v>
      </c>
      <c r="H9" s="845"/>
      <c r="I9" s="845"/>
      <c r="J9" s="845"/>
    </row>
    <row r="10" spans="1:10" s="5" customFormat="1" ht="19.5" customHeight="1" thickTop="1" thickBot="1" x14ac:dyDescent="0.25">
      <c r="A10" s="196" t="s">
        <v>384</v>
      </c>
      <c r="B10" s="197">
        <v>603</v>
      </c>
      <c r="C10" s="197">
        <v>674</v>
      </c>
      <c r="D10" s="197">
        <v>719</v>
      </c>
      <c r="E10" s="232" t="s">
        <v>366</v>
      </c>
      <c r="H10" s="845"/>
      <c r="I10" s="845"/>
      <c r="J10" s="845"/>
    </row>
    <row r="11" spans="1:10" s="5" customFormat="1" ht="19.5" customHeight="1" thickTop="1" thickBot="1" x14ac:dyDescent="0.25">
      <c r="A11" s="183" t="s">
        <v>383</v>
      </c>
      <c r="B11" s="194">
        <v>2734</v>
      </c>
      <c r="C11" s="194">
        <v>3627</v>
      </c>
      <c r="D11" s="194">
        <v>4811</v>
      </c>
      <c r="E11" s="303" t="s">
        <v>367</v>
      </c>
      <c r="H11" s="845"/>
      <c r="I11" s="845"/>
      <c r="J11" s="845"/>
    </row>
    <row r="12" spans="1:10" s="5" customFormat="1" ht="19.5" customHeight="1" thickTop="1" thickBot="1" x14ac:dyDescent="0.25">
      <c r="A12" s="196" t="s">
        <v>382</v>
      </c>
      <c r="B12" s="197">
        <v>13321</v>
      </c>
      <c r="C12" s="197">
        <v>15004</v>
      </c>
      <c r="D12" s="197">
        <v>15653</v>
      </c>
      <c r="E12" s="232" t="s">
        <v>368</v>
      </c>
    </row>
    <row r="13" spans="1:10" s="5" customFormat="1" ht="19.5" customHeight="1" thickTop="1" thickBot="1" x14ac:dyDescent="0.25">
      <c r="A13" s="183" t="s">
        <v>381</v>
      </c>
      <c r="B13" s="194">
        <v>1034</v>
      </c>
      <c r="C13" s="194">
        <v>1057</v>
      </c>
      <c r="D13" s="194">
        <v>1246</v>
      </c>
      <c r="E13" s="303" t="s">
        <v>369</v>
      </c>
    </row>
    <row r="14" spans="1:10" s="5" customFormat="1" ht="19.5" customHeight="1" thickTop="1" thickBot="1" x14ac:dyDescent="0.25">
      <c r="A14" s="196" t="s">
        <v>380</v>
      </c>
      <c r="B14" s="197">
        <v>3335</v>
      </c>
      <c r="C14" s="197">
        <v>4085</v>
      </c>
      <c r="D14" s="197">
        <v>4198</v>
      </c>
      <c r="E14" s="232" t="s">
        <v>370</v>
      </c>
    </row>
    <row r="15" spans="1:10" s="5" customFormat="1" ht="19.5" customHeight="1" thickTop="1" thickBot="1" x14ac:dyDescent="0.25">
      <c r="A15" s="183" t="s">
        <v>379</v>
      </c>
      <c r="B15" s="194">
        <v>5508</v>
      </c>
      <c r="C15" s="194">
        <v>6802</v>
      </c>
      <c r="D15" s="194">
        <v>6909</v>
      </c>
      <c r="E15" s="303" t="s">
        <v>371</v>
      </c>
    </row>
    <row r="16" spans="1:10" s="5" customFormat="1" ht="19.5" customHeight="1" thickTop="1" thickBot="1" x14ac:dyDescent="0.25">
      <c r="A16" s="196" t="s">
        <v>378</v>
      </c>
      <c r="B16" s="197">
        <v>798</v>
      </c>
      <c r="C16" s="197">
        <v>1106</v>
      </c>
      <c r="D16" s="197">
        <v>1418</v>
      </c>
      <c r="E16" s="232" t="s">
        <v>425</v>
      </c>
    </row>
    <row r="17" spans="1:5" s="5" customFormat="1" ht="19.5" customHeight="1" thickTop="1" thickBot="1" x14ac:dyDescent="0.25">
      <c r="A17" s="183" t="s">
        <v>377</v>
      </c>
      <c r="B17" s="194">
        <v>3393</v>
      </c>
      <c r="C17" s="194">
        <v>4367</v>
      </c>
      <c r="D17" s="194">
        <v>4902</v>
      </c>
      <c r="E17" s="303" t="s">
        <v>372</v>
      </c>
    </row>
    <row r="18" spans="1:5" s="5" customFormat="1" ht="19.5" customHeight="1" thickTop="1" thickBot="1" x14ac:dyDescent="0.25">
      <c r="A18" s="196" t="s">
        <v>376</v>
      </c>
      <c r="B18" s="197">
        <v>4803</v>
      </c>
      <c r="C18" s="197">
        <v>5517</v>
      </c>
      <c r="D18" s="197">
        <v>5833</v>
      </c>
      <c r="E18" s="232" t="s">
        <v>373</v>
      </c>
    </row>
    <row r="19" spans="1:5" s="5" customFormat="1" ht="19.5" customHeight="1" thickTop="1" thickBot="1" x14ac:dyDescent="0.25">
      <c r="A19" s="183" t="s">
        <v>375</v>
      </c>
      <c r="B19" s="194">
        <v>8013</v>
      </c>
      <c r="C19" s="194">
        <v>8751</v>
      </c>
      <c r="D19" s="194">
        <v>9146</v>
      </c>
      <c r="E19" s="303" t="s">
        <v>364</v>
      </c>
    </row>
    <row r="20" spans="1:5" s="5" customFormat="1" ht="19.5" customHeight="1" thickTop="1" thickBot="1" x14ac:dyDescent="0.25">
      <c r="A20" s="196" t="s">
        <v>374</v>
      </c>
      <c r="B20" s="197">
        <v>2853</v>
      </c>
      <c r="C20" s="197">
        <v>3033</v>
      </c>
      <c r="D20" s="197">
        <v>3202</v>
      </c>
      <c r="E20" s="232" t="s">
        <v>363</v>
      </c>
    </row>
    <row r="21" spans="1:5" s="5" customFormat="1" ht="19.5" customHeight="1" thickTop="1" x14ac:dyDescent="0.2">
      <c r="A21" s="304" t="s">
        <v>1</v>
      </c>
      <c r="B21" s="178">
        <v>3507</v>
      </c>
      <c r="C21" s="178">
        <v>3577</v>
      </c>
      <c r="D21" s="178">
        <v>6132</v>
      </c>
      <c r="E21" s="305" t="s">
        <v>2</v>
      </c>
    </row>
    <row r="22" spans="1:5" s="5" customFormat="1" ht="32.25" customHeight="1" x14ac:dyDescent="0.2">
      <c r="A22" s="285" t="s">
        <v>0</v>
      </c>
      <c r="B22" s="91">
        <f>SUM(B9:B21)</f>
        <v>54973</v>
      </c>
      <c r="C22" s="91">
        <f t="shared" ref="C22:D22" si="0">SUM(C9:C21)</f>
        <v>62924</v>
      </c>
      <c r="D22" s="91">
        <f t="shared" si="0"/>
        <v>70037</v>
      </c>
      <c r="E22" s="306" t="s">
        <v>6</v>
      </c>
    </row>
    <row r="25" spans="1:5" x14ac:dyDescent="0.2">
      <c r="A25" s="107"/>
    </row>
  </sheetData>
  <mergeCells count="9">
    <mergeCell ref="H8:J11"/>
    <mergeCell ref="E6:E8"/>
    <mergeCell ref="A1:E1"/>
    <mergeCell ref="A2:E2"/>
    <mergeCell ref="A3:E3"/>
    <mergeCell ref="A4:E4"/>
    <mergeCell ref="A6:A8"/>
    <mergeCell ref="F2:H2"/>
    <mergeCell ref="F1:H1"/>
  </mergeCells>
  <printOptions horizontalCentered="1" verticalCentered="1"/>
  <pageMargins left="0" right="0" top="0" bottom="0" header="0" footer="0"/>
  <pageSetup paperSize="9" scale="95" orientation="portrait" r:id="rId1"/>
  <headerFooter alignWithMargins="0">
    <oddFooter>&amp;L_x000D_&amp;1#&amp;"Calibri"&amp;10&amp;K0000FF Classification: C1 Internal - تصنيف الوثيقة داخلي</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2"/>
  </sheetPr>
  <dimension ref="A1:J30"/>
  <sheetViews>
    <sheetView rightToLeft="1" view="pageBreakPreview" topLeftCell="A10" zoomScaleNormal="100" zoomScaleSheetLayoutView="100" workbookViewId="0">
      <selection activeCell="N13" sqref="N13"/>
    </sheetView>
  </sheetViews>
  <sheetFormatPr defaultRowHeight="12.75" x14ac:dyDescent="0.2"/>
  <cols>
    <col min="1" max="1" width="12.85546875" customWidth="1"/>
    <col min="2" max="2" width="32.140625" customWidth="1"/>
    <col min="3" max="8" width="10.42578125" customWidth="1"/>
    <col min="9" max="9" width="44.42578125" customWidth="1"/>
    <col min="10" max="10" width="12.85546875" customWidth="1"/>
  </cols>
  <sheetData>
    <row r="1" spans="1:10" ht="42" customHeight="1" x14ac:dyDescent="0.2">
      <c r="A1" s="852" t="s">
        <v>753</v>
      </c>
      <c r="B1" s="852"/>
      <c r="C1" s="852"/>
      <c r="D1" s="852"/>
      <c r="E1" s="852"/>
      <c r="F1" s="852"/>
      <c r="G1" s="852"/>
      <c r="H1" s="852"/>
      <c r="I1" s="852"/>
      <c r="J1" s="852"/>
    </row>
    <row r="2" spans="1:10" ht="20.25" x14ac:dyDescent="0.2">
      <c r="A2" s="729" t="s">
        <v>731</v>
      </c>
      <c r="B2" s="729"/>
      <c r="C2" s="729"/>
      <c r="D2" s="729"/>
      <c r="E2" s="729"/>
      <c r="F2" s="729"/>
      <c r="G2" s="729"/>
      <c r="H2" s="729"/>
      <c r="I2" s="729"/>
      <c r="J2" s="729"/>
    </row>
    <row r="3" spans="1:10" ht="33.75" customHeight="1" x14ac:dyDescent="0.2">
      <c r="A3" s="809" t="s">
        <v>422</v>
      </c>
      <c r="B3" s="809"/>
      <c r="C3" s="809"/>
      <c r="D3" s="809"/>
      <c r="E3" s="809"/>
      <c r="F3" s="809"/>
      <c r="G3" s="809"/>
      <c r="H3" s="809"/>
      <c r="I3" s="809"/>
      <c r="J3" s="809"/>
    </row>
    <row r="4" spans="1:10" ht="15.75" x14ac:dyDescent="0.2">
      <c r="A4" s="809" t="s">
        <v>731</v>
      </c>
      <c r="B4" s="809"/>
      <c r="C4" s="809"/>
      <c r="D4" s="809"/>
      <c r="E4" s="809"/>
      <c r="F4" s="809"/>
      <c r="G4" s="809"/>
      <c r="H4" s="809"/>
      <c r="I4" s="809"/>
      <c r="J4" s="809"/>
    </row>
    <row r="5" spans="1:10" ht="15.75" x14ac:dyDescent="0.2">
      <c r="A5" s="859" t="s">
        <v>462</v>
      </c>
      <c r="B5" s="859"/>
      <c r="C5" s="155"/>
      <c r="D5" s="156"/>
      <c r="E5" s="155"/>
      <c r="F5" s="155"/>
      <c r="G5" s="156"/>
      <c r="H5" s="155"/>
      <c r="I5" s="858" t="s">
        <v>461</v>
      </c>
      <c r="J5" s="858"/>
    </row>
    <row r="6" spans="1:10" ht="10.5" customHeight="1" x14ac:dyDescent="0.2">
      <c r="A6" s="853" t="s">
        <v>548</v>
      </c>
      <c r="B6" s="854"/>
      <c r="C6" s="860">
        <v>2022</v>
      </c>
      <c r="D6" s="860"/>
      <c r="E6" s="860"/>
      <c r="F6" s="860">
        <v>2023</v>
      </c>
      <c r="G6" s="860"/>
      <c r="H6" s="860"/>
      <c r="I6" s="734" t="s">
        <v>549</v>
      </c>
      <c r="J6" s="734"/>
    </row>
    <row r="7" spans="1:10" ht="17.25" customHeight="1" x14ac:dyDescent="0.2">
      <c r="A7" s="855"/>
      <c r="B7" s="856"/>
      <c r="C7" s="861"/>
      <c r="D7" s="861"/>
      <c r="E7" s="861"/>
      <c r="F7" s="861"/>
      <c r="G7" s="861"/>
      <c r="H7" s="861"/>
      <c r="I7" s="735"/>
      <c r="J7" s="735"/>
    </row>
    <row r="8" spans="1:10" ht="37.5" customHeight="1" x14ac:dyDescent="0.25">
      <c r="A8" s="856"/>
      <c r="B8" s="856"/>
      <c r="C8" s="133" t="s">
        <v>260</v>
      </c>
      <c r="D8" s="279" t="s">
        <v>633</v>
      </c>
      <c r="E8" s="133" t="s">
        <v>261</v>
      </c>
      <c r="F8" s="133" t="s">
        <v>260</v>
      </c>
      <c r="G8" s="279" t="s">
        <v>633</v>
      </c>
      <c r="H8" s="133" t="s">
        <v>261</v>
      </c>
      <c r="I8" s="735"/>
      <c r="J8" s="735"/>
    </row>
    <row r="9" spans="1:10" ht="31.5" customHeight="1" x14ac:dyDescent="0.2">
      <c r="A9" s="857"/>
      <c r="B9" s="857"/>
      <c r="C9" s="134" t="s">
        <v>388</v>
      </c>
      <c r="D9" s="278" t="s">
        <v>387</v>
      </c>
      <c r="E9" s="134" t="s">
        <v>386</v>
      </c>
      <c r="F9" s="134" t="s">
        <v>388</v>
      </c>
      <c r="G9" s="278" t="s">
        <v>387</v>
      </c>
      <c r="H9" s="134" t="s">
        <v>386</v>
      </c>
      <c r="I9" s="736"/>
      <c r="J9" s="736"/>
    </row>
    <row r="10" spans="1:10" ht="18.75" customHeight="1" thickBot="1" x14ac:dyDescent="0.25">
      <c r="A10" s="262" t="s">
        <v>262</v>
      </c>
      <c r="B10" s="266" t="s">
        <v>263</v>
      </c>
      <c r="C10" s="460">
        <v>20910</v>
      </c>
      <c r="D10" s="461">
        <v>16.381061692969872</v>
      </c>
      <c r="E10" s="460">
        <v>733</v>
      </c>
      <c r="F10" s="460">
        <v>17328</v>
      </c>
      <c r="G10" s="461">
        <v>18.895083102493075</v>
      </c>
      <c r="H10" s="460">
        <v>722</v>
      </c>
      <c r="I10" s="267" t="s">
        <v>264</v>
      </c>
      <c r="J10" s="268" t="s">
        <v>262</v>
      </c>
    </row>
    <row r="11" spans="1:10" ht="18.75" customHeight="1" thickTop="1" thickBot="1" x14ac:dyDescent="0.25">
      <c r="A11" s="263" t="s">
        <v>265</v>
      </c>
      <c r="B11" s="269" t="s">
        <v>266</v>
      </c>
      <c r="C11" s="197">
        <v>5465</v>
      </c>
      <c r="D11" s="462">
        <v>6.2268984446477589</v>
      </c>
      <c r="E11" s="197">
        <v>120</v>
      </c>
      <c r="F11" s="197">
        <v>6516</v>
      </c>
      <c r="G11" s="462">
        <v>6.6080417434008591</v>
      </c>
      <c r="H11" s="197">
        <v>130</v>
      </c>
      <c r="I11" s="225" t="s">
        <v>267</v>
      </c>
      <c r="J11" s="270" t="s">
        <v>265</v>
      </c>
    </row>
    <row r="12" spans="1:10" ht="18.75" customHeight="1" thickTop="1" thickBot="1" x14ac:dyDescent="0.25">
      <c r="A12" s="262" t="s">
        <v>268</v>
      </c>
      <c r="B12" s="266" t="s">
        <v>269</v>
      </c>
      <c r="C12" s="194">
        <v>6635</v>
      </c>
      <c r="D12" s="463">
        <v>6.6581763376036172</v>
      </c>
      <c r="E12" s="194">
        <v>77</v>
      </c>
      <c r="F12" s="194">
        <v>7130</v>
      </c>
      <c r="G12" s="463">
        <v>6.3478260869565215</v>
      </c>
      <c r="H12" s="194">
        <v>79</v>
      </c>
      <c r="I12" s="267" t="s">
        <v>534</v>
      </c>
      <c r="J12" s="268" t="s">
        <v>268</v>
      </c>
    </row>
    <row r="13" spans="1:10" ht="24" customHeight="1" thickTop="1" thickBot="1" x14ac:dyDescent="0.25">
      <c r="A13" s="263" t="s">
        <v>270</v>
      </c>
      <c r="B13" s="269" t="s">
        <v>271</v>
      </c>
      <c r="C13" s="197">
        <v>19483</v>
      </c>
      <c r="D13" s="462">
        <v>6.4272442642303549</v>
      </c>
      <c r="E13" s="197">
        <v>156</v>
      </c>
      <c r="F13" s="197">
        <v>20711</v>
      </c>
      <c r="G13" s="462">
        <v>6.5677176379701612</v>
      </c>
      <c r="H13" s="197">
        <v>163</v>
      </c>
      <c r="I13" s="225" t="s">
        <v>535</v>
      </c>
      <c r="J13" s="270" t="s">
        <v>270</v>
      </c>
    </row>
    <row r="14" spans="1:10" ht="16.5" customHeight="1" thickTop="1" thickBot="1" x14ac:dyDescent="0.25">
      <c r="A14" s="262" t="s">
        <v>272</v>
      </c>
      <c r="B14" s="266" t="s">
        <v>273</v>
      </c>
      <c r="C14" s="194">
        <v>2335</v>
      </c>
      <c r="D14" s="463">
        <v>13.394860813704497</v>
      </c>
      <c r="E14" s="194">
        <v>4</v>
      </c>
      <c r="F14" s="194">
        <v>2273</v>
      </c>
      <c r="G14" s="463">
        <v>12.028156621205456</v>
      </c>
      <c r="H14" s="194">
        <v>5</v>
      </c>
      <c r="I14" s="267" t="s">
        <v>536</v>
      </c>
      <c r="J14" s="268" t="s">
        <v>272</v>
      </c>
    </row>
    <row r="15" spans="1:10" ht="16.5" customHeight="1" thickTop="1" thickBot="1" x14ac:dyDescent="0.25">
      <c r="A15" s="263" t="s">
        <v>274</v>
      </c>
      <c r="B15" s="269" t="s">
        <v>275</v>
      </c>
      <c r="C15" s="197">
        <v>2616</v>
      </c>
      <c r="D15" s="462">
        <v>10.019877675840979</v>
      </c>
      <c r="E15" s="197">
        <v>16</v>
      </c>
      <c r="F15" s="197">
        <v>2759</v>
      </c>
      <c r="G15" s="462">
        <v>8.6766944545125053</v>
      </c>
      <c r="H15" s="197">
        <v>14</v>
      </c>
      <c r="I15" s="225" t="s">
        <v>276</v>
      </c>
      <c r="J15" s="270" t="s">
        <v>274</v>
      </c>
    </row>
    <row r="16" spans="1:10" ht="16.5" customHeight="1" thickTop="1" thickBot="1" x14ac:dyDescent="0.25">
      <c r="A16" s="264" t="s">
        <v>277</v>
      </c>
      <c r="B16" s="271" t="s">
        <v>278</v>
      </c>
      <c r="C16" s="194">
        <v>638</v>
      </c>
      <c r="D16" s="463">
        <v>8.954545454545455</v>
      </c>
      <c r="E16" s="194">
        <v>0</v>
      </c>
      <c r="F16" s="194">
        <v>646</v>
      </c>
      <c r="G16" s="463">
        <v>10.063467492260061</v>
      </c>
      <c r="H16" s="194">
        <v>1</v>
      </c>
      <c r="I16" s="224" t="s">
        <v>279</v>
      </c>
      <c r="J16" s="272" t="s">
        <v>277</v>
      </c>
    </row>
    <row r="17" spans="1:10" ht="17.25" customHeight="1" thickTop="1" thickBot="1" x14ac:dyDescent="0.25">
      <c r="A17" s="263" t="s">
        <v>280</v>
      </c>
      <c r="B17" s="269" t="s">
        <v>533</v>
      </c>
      <c r="C17" s="197">
        <v>720</v>
      </c>
      <c r="D17" s="462">
        <v>2.213888888888889</v>
      </c>
      <c r="E17" s="197">
        <v>0</v>
      </c>
      <c r="F17" s="197">
        <v>770</v>
      </c>
      <c r="G17" s="462">
        <v>2.0272727272727273</v>
      </c>
      <c r="H17" s="197">
        <v>0</v>
      </c>
      <c r="I17" s="225" t="s">
        <v>281</v>
      </c>
      <c r="J17" s="270" t="s">
        <v>280</v>
      </c>
    </row>
    <row r="18" spans="1:10" ht="17.25" customHeight="1" thickTop="1" thickBot="1" x14ac:dyDescent="0.25">
      <c r="A18" s="262" t="s">
        <v>282</v>
      </c>
      <c r="B18" s="266" t="s">
        <v>283</v>
      </c>
      <c r="C18" s="194">
        <v>4445</v>
      </c>
      <c r="D18" s="463">
        <v>4.3214848143982003</v>
      </c>
      <c r="E18" s="194">
        <v>24</v>
      </c>
      <c r="F18" s="194">
        <v>4690</v>
      </c>
      <c r="G18" s="463">
        <v>4.2454157782515995</v>
      </c>
      <c r="H18" s="194">
        <v>28</v>
      </c>
      <c r="I18" s="267" t="s">
        <v>284</v>
      </c>
      <c r="J18" s="268" t="s">
        <v>282</v>
      </c>
    </row>
    <row r="19" spans="1:10" ht="17.25" customHeight="1" thickTop="1" thickBot="1" x14ac:dyDescent="0.25">
      <c r="A19" s="263" t="s">
        <v>285</v>
      </c>
      <c r="B19" s="269" t="s">
        <v>286</v>
      </c>
      <c r="C19" s="197">
        <v>5472</v>
      </c>
      <c r="D19" s="462">
        <v>3.1027046783625729</v>
      </c>
      <c r="E19" s="197">
        <v>3</v>
      </c>
      <c r="F19" s="197">
        <v>5633</v>
      </c>
      <c r="G19" s="462">
        <v>3.1556896857802235</v>
      </c>
      <c r="H19" s="197">
        <v>6</v>
      </c>
      <c r="I19" s="225" t="s">
        <v>287</v>
      </c>
      <c r="J19" s="270" t="s">
        <v>285</v>
      </c>
    </row>
    <row r="20" spans="1:10" ht="17.25" customHeight="1" thickTop="1" thickBot="1" x14ac:dyDescent="0.25">
      <c r="A20" s="262" t="s">
        <v>288</v>
      </c>
      <c r="B20" s="266" t="s">
        <v>289</v>
      </c>
      <c r="C20" s="194">
        <v>8755</v>
      </c>
      <c r="D20" s="463">
        <v>2.9731581953169619</v>
      </c>
      <c r="E20" s="194">
        <v>3</v>
      </c>
      <c r="F20" s="194">
        <v>8849</v>
      </c>
      <c r="G20" s="463">
        <v>3.0730025991637473</v>
      </c>
      <c r="H20" s="194">
        <v>2</v>
      </c>
      <c r="I20" s="267" t="s">
        <v>290</v>
      </c>
      <c r="J20" s="268" t="s">
        <v>288</v>
      </c>
    </row>
    <row r="21" spans="1:10" ht="15" customHeight="1" thickTop="1" thickBot="1" x14ac:dyDescent="0.25">
      <c r="A21" s="263" t="s">
        <v>291</v>
      </c>
      <c r="B21" s="269" t="s">
        <v>292</v>
      </c>
      <c r="C21" s="197">
        <v>1291</v>
      </c>
      <c r="D21" s="462">
        <v>3.1494965143299769</v>
      </c>
      <c r="E21" s="197">
        <v>0</v>
      </c>
      <c r="F21" s="197">
        <v>1606</v>
      </c>
      <c r="G21" s="462">
        <v>3.0186799501867996</v>
      </c>
      <c r="H21" s="197">
        <v>0</v>
      </c>
      <c r="I21" s="225" t="s">
        <v>496</v>
      </c>
      <c r="J21" s="270" t="s">
        <v>291</v>
      </c>
    </row>
    <row r="22" spans="1:10" ht="15" customHeight="1" thickTop="1" thickBot="1" x14ac:dyDescent="0.25">
      <c r="A22" s="262" t="s">
        <v>293</v>
      </c>
      <c r="B22" s="266" t="s">
        <v>294</v>
      </c>
      <c r="C22" s="194">
        <v>1767</v>
      </c>
      <c r="D22" s="463">
        <v>2.8426711941143181</v>
      </c>
      <c r="E22" s="194">
        <v>0</v>
      </c>
      <c r="F22" s="194">
        <v>1671</v>
      </c>
      <c r="G22" s="463">
        <v>3.5362058647516457</v>
      </c>
      <c r="H22" s="194">
        <v>1</v>
      </c>
      <c r="I22" s="267" t="s">
        <v>497</v>
      </c>
      <c r="J22" s="268" t="s">
        <v>293</v>
      </c>
    </row>
    <row r="23" spans="1:10" ht="15" customHeight="1" thickTop="1" thickBot="1" x14ac:dyDescent="0.25">
      <c r="A23" s="263" t="s">
        <v>295</v>
      </c>
      <c r="B23" s="269" t="s">
        <v>296</v>
      </c>
      <c r="C23" s="197">
        <v>4433</v>
      </c>
      <c r="D23" s="462">
        <v>2.235280848184074</v>
      </c>
      <c r="E23" s="197">
        <v>0</v>
      </c>
      <c r="F23" s="197">
        <v>4125</v>
      </c>
      <c r="G23" s="462">
        <v>2.403151515151515</v>
      </c>
      <c r="H23" s="197">
        <v>0</v>
      </c>
      <c r="I23" s="225" t="s">
        <v>498</v>
      </c>
      <c r="J23" s="270" t="s">
        <v>295</v>
      </c>
    </row>
    <row r="24" spans="1:10" ht="15" customHeight="1" thickTop="1" thickBot="1" x14ac:dyDescent="0.25">
      <c r="A24" s="262" t="s">
        <v>297</v>
      </c>
      <c r="B24" s="266" t="s">
        <v>298</v>
      </c>
      <c r="C24" s="194">
        <v>24301</v>
      </c>
      <c r="D24" s="463">
        <v>2.1992922101971111</v>
      </c>
      <c r="E24" s="194">
        <v>0</v>
      </c>
      <c r="F24" s="194">
        <v>26114</v>
      </c>
      <c r="G24" s="463">
        <v>2.3326185188021751</v>
      </c>
      <c r="H24" s="194">
        <v>0</v>
      </c>
      <c r="I24" s="267" t="s">
        <v>500</v>
      </c>
      <c r="J24" s="268" t="s">
        <v>297</v>
      </c>
    </row>
    <row r="25" spans="1:10" ht="15" customHeight="1" thickTop="1" thickBot="1" x14ac:dyDescent="0.25">
      <c r="A25" s="263" t="s">
        <v>299</v>
      </c>
      <c r="B25" s="269" t="s">
        <v>300</v>
      </c>
      <c r="C25" s="197">
        <v>6896</v>
      </c>
      <c r="D25" s="462">
        <v>4.7780194287371325</v>
      </c>
      <c r="E25" s="197">
        <v>30</v>
      </c>
      <c r="F25" s="197">
        <v>7661</v>
      </c>
      <c r="G25" s="462">
        <v>5.0130531262237303</v>
      </c>
      <c r="H25" s="197">
        <v>36</v>
      </c>
      <c r="I25" s="225" t="s">
        <v>499</v>
      </c>
      <c r="J25" s="270" t="s">
        <v>299</v>
      </c>
    </row>
    <row r="26" spans="1:10" ht="15" customHeight="1" thickTop="1" thickBot="1" x14ac:dyDescent="0.25">
      <c r="A26" s="262" t="s">
        <v>301</v>
      </c>
      <c r="B26" s="266" t="s">
        <v>302</v>
      </c>
      <c r="C26" s="194">
        <v>854</v>
      </c>
      <c r="D26" s="463">
        <v>2.2517564402810306</v>
      </c>
      <c r="E26" s="194">
        <v>2</v>
      </c>
      <c r="F26" s="194">
        <v>878</v>
      </c>
      <c r="G26" s="463">
        <v>2.0159453302961277</v>
      </c>
      <c r="H26" s="194">
        <v>1</v>
      </c>
      <c r="I26" s="267" t="s">
        <v>501</v>
      </c>
      <c r="J26" s="268" t="s">
        <v>301</v>
      </c>
    </row>
    <row r="27" spans="1:10" ht="15" customHeight="1" thickTop="1" thickBot="1" x14ac:dyDescent="0.25">
      <c r="A27" s="263" t="s">
        <v>303</v>
      </c>
      <c r="B27" s="269" t="s">
        <v>304</v>
      </c>
      <c r="C27" s="197">
        <v>10331</v>
      </c>
      <c r="D27" s="462">
        <v>6.2042792138638783</v>
      </c>
      <c r="E27" s="197">
        <v>79</v>
      </c>
      <c r="F27" s="197">
        <v>4751</v>
      </c>
      <c r="G27" s="462">
        <v>7.2969901073458221</v>
      </c>
      <c r="H27" s="197">
        <v>59</v>
      </c>
      <c r="I27" s="225" t="s">
        <v>305</v>
      </c>
      <c r="J27" s="270" t="s">
        <v>303</v>
      </c>
    </row>
    <row r="28" spans="1:10" ht="15" customHeight="1" thickTop="1" thickBot="1" x14ac:dyDescent="0.25">
      <c r="A28" s="262" t="s">
        <v>306</v>
      </c>
      <c r="B28" s="266" t="s">
        <v>531</v>
      </c>
      <c r="C28" s="194">
        <v>5578</v>
      </c>
      <c r="D28" s="463">
        <v>4.0048404446038006</v>
      </c>
      <c r="E28" s="194">
        <v>7</v>
      </c>
      <c r="F28" s="194">
        <v>5335</v>
      </c>
      <c r="G28" s="463">
        <v>4.1373945641986882</v>
      </c>
      <c r="H28" s="194">
        <v>4</v>
      </c>
      <c r="I28" s="267" t="s">
        <v>307</v>
      </c>
      <c r="J28" s="268" t="s">
        <v>306</v>
      </c>
    </row>
    <row r="29" spans="1:10" ht="27" customHeight="1" thickTop="1" x14ac:dyDescent="0.2">
      <c r="A29" s="265" t="s">
        <v>308</v>
      </c>
      <c r="B29" s="273" t="s">
        <v>532</v>
      </c>
      <c r="C29" s="274">
        <v>16917</v>
      </c>
      <c r="D29" s="464">
        <v>1.6407164390849442</v>
      </c>
      <c r="E29" s="274">
        <v>0</v>
      </c>
      <c r="F29" s="274">
        <v>16901</v>
      </c>
      <c r="G29" s="464">
        <v>1.7642151351991007</v>
      </c>
      <c r="H29" s="274">
        <v>0</v>
      </c>
      <c r="I29" s="275" t="s">
        <v>537</v>
      </c>
      <c r="J29" s="276" t="s">
        <v>308</v>
      </c>
    </row>
    <row r="30" spans="1:10" ht="19.5" customHeight="1" x14ac:dyDescent="0.2">
      <c r="A30" s="848" t="s">
        <v>0</v>
      </c>
      <c r="B30" s="849"/>
      <c r="C30" s="277">
        <f>SUM(C10:C29)</f>
        <v>149842</v>
      </c>
      <c r="D30" s="277"/>
      <c r="E30" s="277">
        <f t="shared" ref="E30" si="0">SUM(E10:E29)</f>
        <v>1254</v>
      </c>
      <c r="F30" s="277">
        <f t="shared" ref="F30" si="1">SUM(F10:F29)</f>
        <v>146347</v>
      </c>
      <c r="G30" s="277"/>
      <c r="H30" s="277">
        <f t="shared" ref="H30" si="2">SUM(H10:H29)</f>
        <v>1251</v>
      </c>
      <c r="I30" s="850" t="s">
        <v>5</v>
      </c>
      <c r="J30" s="851"/>
    </row>
  </sheetData>
  <mergeCells count="12">
    <mergeCell ref="A30:B30"/>
    <mergeCell ref="I30:J30"/>
    <mergeCell ref="A1:J1"/>
    <mergeCell ref="A2:J2"/>
    <mergeCell ref="A3:J3"/>
    <mergeCell ref="A4:J4"/>
    <mergeCell ref="A6:B9"/>
    <mergeCell ref="I6:J9"/>
    <mergeCell ref="I5:J5"/>
    <mergeCell ref="A5:B5"/>
    <mergeCell ref="F6:H7"/>
    <mergeCell ref="C6:E7"/>
  </mergeCells>
  <printOptions horizontalCentered="1" verticalCentered="1"/>
  <pageMargins left="0" right="0" top="0" bottom="0" header="0" footer="0"/>
  <pageSetup paperSize="9" scale="85" orientation="landscape" r:id="rId1"/>
  <headerFooter>
    <oddFooter>&amp;L_x000D_&amp;1#&amp;"Calibri"&amp;10&amp;K0000FF Classification: C1 Internal - تصنيف الوثيقة داخلي</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2"/>
  </sheetPr>
  <dimension ref="A1:J23"/>
  <sheetViews>
    <sheetView showGridLines="0" rightToLeft="1" view="pageBreakPreview" zoomScale="94" zoomScaleNormal="100" zoomScaleSheetLayoutView="98" workbookViewId="0">
      <selection activeCell="B5" sqref="B1:C1048576"/>
    </sheetView>
  </sheetViews>
  <sheetFormatPr defaultColWidth="9.140625" defaultRowHeight="15" x14ac:dyDescent="0.2"/>
  <cols>
    <col min="1" max="1" width="25.42578125" style="16" customWidth="1"/>
    <col min="2" max="4" width="12.140625" style="17" customWidth="1"/>
    <col min="5" max="5" width="27.28515625" style="16" customWidth="1"/>
    <col min="6" max="16384" width="9.140625" style="27"/>
  </cols>
  <sheetData>
    <row r="1" spans="1:10" s="8" customFormat="1" ht="21" customHeight="1" x14ac:dyDescent="0.2">
      <c r="A1" s="863" t="s">
        <v>396</v>
      </c>
      <c r="B1" s="863"/>
      <c r="C1" s="863"/>
      <c r="D1" s="863"/>
      <c r="E1" s="863"/>
      <c r="F1" s="826"/>
      <c r="G1" s="826"/>
      <c r="H1" s="826"/>
    </row>
    <row r="2" spans="1:10" s="6" customFormat="1" ht="21.95" customHeight="1" x14ac:dyDescent="0.2">
      <c r="A2" s="864" t="s">
        <v>651</v>
      </c>
      <c r="B2" s="864"/>
      <c r="C2" s="864"/>
      <c r="D2" s="864"/>
      <c r="E2" s="864"/>
      <c r="F2" s="871"/>
      <c r="G2" s="871"/>
      <c r="H2" s="871"/>
      <c r="I2" s="871"/>
      <c r="J2" s="871"/>
    </row>
    <row r="3" spans="1:10" s="8" customFormat="1" ht="30.75" customHeight="1" x14ac:dyDescent="0.2">
      <c r="A3" s="696" t="s">
        <v>427</v>
      </c>
      <c r="B3" s="696"/>
      <c r="C3" s="696"/>
      <c r="D3" s="696"/>
      <c r="E3" s="696"/>
    </row>
    <row r="4" spans="1:10" s="8" customFormat="1" ht="15" customHeight="1" x14ac:dyDescent="0.2">
      <c r="A4" s="639" t="s">
        <v>651</v>
      </c>
      <c r="B4" s="639"/>
      <c r="C4" s="639"/>
      <c r="D4" s="639"/>
      <c r="E4" s="639"/>
    </row>
    <row r="5" spans="1:10" s="8" customFormat="1" ht="21.95" customHeight="1" x14ac:dyDescent="0.2">
      <c r="A5" s="564" t="s">
        <v>463</v>
      </c>
      <c r="B5" s="2"/>
      <c r="C5" s="2"/>
      <c r="D5" s="2"/>
      <c r="E5" s="559" t="s">
        <v>541</v>
      </c>
    </row>
    <row r="6" spans="1:10" s="53" customFormat="1" ht="14.25" customHeight="1" x14ac:dyDescent="0.2">
      <c r="A6" s="865" t="s">
        <v>550</v>
      </c>
      <c r="B6" s="259"/>
      <c r="C6" s="259"/>
      <c r="D6" s="259"/>
      <c r="E6" s="868" t="s">
        <v>395</v>
      </c>
    </row>
    <row r="7" spans="1:10" s="53" customFormat="1" ht="14.25" customHeight="1" x14ac:dyDescent="0.2">
      <c r="A7" s="866"/>
      <c r="B7" s="260">
        <v>2021</v>
      </c>
      <c r="C7" s="260">
        <v>2022</v>
      </c>
      <c r="D7" s="260">
        <v>2023</v>
      </c>
      <c r="E7" s="869"/>
    </row>
    <row r="8" spans="1:10" s="53" customFormat="1" ht="14.25" customHeight="1" x14ac:dyDescent="0.2">
      <c r="A8" s="867"/>
      <c r="B8" s="261"/>
      <c r="C8" s="261"/>
      <c r="D8" s="261"/>
      <c r="E8" s="870"/>
    </row>
    <row r="9" spans="1:10" s="8" customFormat="1" ht="19.5" customHeight="1" thickBot="1" x14ac:dyDescent="0.25">
      <c r="A9" s="266" t="s">
        <v>623</v>
      </c>
      <c r="B9" s="280">
        <v>36344</v>
      </c>
      <c r="C9" s="280">
        <v>40850</v>
      </c>
      <c r="D9" s="280">
        <v>45468</v>
      </c>
      <c r="E9" s="560" t="s">
        <v>309</v>
      </c>
      <c r="F9" s="871"/>
      <c r="G9" s="871"/>
      <c r="H9" s="871"/>
      <c r="I9" s="871"/>
      <c r="J9" s="871"/>
    </row>
    <row r="10" spans="1:10" s="8" customFormat="1" ht="19.5" customHeight="1" thickTop="1" thickBot="1" x14ac:dyDescent="0.25">
      <c r="A10" s="269" t="s">
        <v>624</v>
      </c>
      <c r="B10" s="197">
        <v>17916</v>
      </c>
      <c r="C10" s="197">
        <v>22381</v>
      </c>
      <c r="D10" s="197">
        <v>24954</v>
      </c>
      <c r="E10" s="561" t="s">
        <v>310</v>
      </c>
      <c r="H10" s="566"/>
      <c r="I10" s="566"/>
      <c r="J10" s="566"/>
    </row>
    <row r="11" spans="1:10" s="8" customFormat="1" ht="19.5" customHeight="1" thickTop="1" thickBot="1" x14ac:dyDescent="0.25">
      <c r="A11" s="266" t="s">
        <v>616</v>
      </c>
      <c r="B11" s="194">
        <v>693377</v>
      </c>
      <c r="C11" s="194">
        <v>739652</v>
      </c>
      <c r="D11" s="194">
        <v>767994</v>
      </c>
      <c r="E11" s="562" t="s">
        <v>311</v>
      </c>
      <c r="G11" s="862"/>
      <c r="H11" s="862"/>
      <c r="I11" s="566"/>
      <c r="J11" s="566"/>
    </row>
    <row r="12" spans="1:10" s="8" customFormat="1" ht="29.25" customHeight="1" thickTop="1" thickBot="1" x14ac:dyDescent="0.25">
      <c r="A12" s="269" t="s">
        <v>625</v>
      </c>
      <c r="B12" s="197">
        <v>354210</v>
      </c>
      <c r="C12" s="197">
        <v>389764</v>
      </c>
      <c r="D12" s="197">
        <v>473075</v>
      </c>
      <c r="E12" s="561" t="s">
        <v>605</v>
      </c>
      <c r="G12" s="862"/>
      <c r="H12" s="862"/>
      <c r="I12" s="566"/>
      <c r="J12" s="566"/>
    </row>
    <row r="13" spans="1:10" s="8" customFormat="1" ht="19.5" customHeight="1" thickTop="1" thickBot="1" x14ac:dyDescent="0.25">
      <c r="A13" s="266" t="s">
        <v>626</v>
      </c>
      <c r="B13" s="194">
        <v>14267814</v>
      </c>
      <c r="C13" s="194">
        <v>14025616</v>
      </c>
      <c r="D13" s="194">
        <v>15304971</v>
      </c>
      <c r="E13" s="562" t="s">
        <v>628</v>
      </c>
      <c r="G13" s="862"/>
      <c r="H13" s="862"/>
      <c r="I13" s="566"/>
      <c r="J13" s="566"/>
    </row>
    <row r="14" spans="1:10" s="8" customFormat="1" ht="19.5" customHeight="1" thickTop="1" thickBot="1" x14ac:dyDescent="0.25">
      <c r="A14" s="269" t="s">
        <v>627</v>
      </c>
      <c r="B14" s="197">
        <v>1870783</v>
      </c>
      <c r="C14" s="197">
        <v>1704417</v>
      </c>
      <c r="D14" s="197">
        <v>1794958</v>
      </c>
      <c r="E14" s="561" t="s">
        <v>312</v>
      </c>
    </row>
    <row r="15" spans="1:10" s="8" customFormat="1" ht="19.5" customHeight="1" thickTop="1" thickBot="1" x14ac:dyDescent="0.25">
      <c r="A15" s="266" t="s">
        <v>617</v>
      </c>
      <c r="B15" s="194">
        <v>2247</v>
      </c>
      <c r="C15" s="194">
        <v>2160</v>
      </c>
      <c r="D15" s="194">
        <v>2748</v>
      </c>
      <c r="E15" s="562" t="s">
        <v>606</v>
      </c>
    </row>
    <row r="16" spans="1:10" s="8" customFormat="1" ht="19.5" customHeight="1" thickTop="1" thickBot="1" x14ac:dyDescent="0.25">
      <c r="A16" s="269" t="s">
        <v>618</v>
      </c>
      <c r="B16" s="197">
        <v>218439</v>
      </c>
      <c r="C16" s="197">
        <v>227838</v>
      </c>
      <c r="D16" s="197">
        <v>250172</v>
      </c>
      <c r="E16" s="561" t="s">
        <v>607</v>
      </c>
    </row>
    <row r="17" spans="1:5" s="8" customFormat="1" ht="19.5" customHeight="1" thickTop="1" thickBot="1" x14ac:dyDescent="0.25">
      <c r="A17" s="266" t="s">
        <v>619</v>
      </c>
      <c r="B17" s="194">
        <v>2920</v>
      </c>
      <c r="C17" s="194">
        <v>3136</v>
      </c>
      <c r="D17" s="194">
        <v>3392</v>
      </c>
      <c r="E17" s="562" t="s">
        <v>608</v>
      </c>
    </row>
    <row r="18" spans="1:5" s="8" customFormat="1" ht="19.5" customHeight="1" thickTop="1" thickBot="1" x14ac:dyDescent="0.25">
      <c r="A18" s="269" t="s">
        <v>620</v>
      </c>
      <c r="B18" s="197">
        <v>6382635</v>
      </c>
      <c r="C18" s="197">
        <v>2107340</v>
      </c>
      <c r="D18" s="197">
        <v>716554</v>
      </c>
      <c r="E18" s="561" t="s">
        <v>609</v>
      </c>
    </row>
    <row r="19" spans="1:5" s="8" customFormat="1" ht="19.5" customHeight="1" thickTop="1" thickBot="1" x14ac:dyDescent="0.25">
      <c r="A19" s="266" t="s">
        <v>621</v>
      </c>
      <c r="B19" s="194">
        <v>2221838</v>
      </c>
      <c r="C19" s="194">
        <v>2025267</v>
      </c>
      <c r="D19" s="194">
        <v>2040705</v>
      </c>
      <c r="E19" s="562" t="s">
        <v>610</v>
      </c>
    </row>
    <row r="20" spans="1:5" s="8" customFormat="1" ht="19.5" customHeight="1" thickTop="1" thickBot="1" x14ac:dyDescent="0.25">
      <c r="A20" s="269" t="s">
        <v>622</v>
      </c>
      <c r="B20" s="197">
        <v>17952</v>
      </c>
      <c r="C20" s="197">
        <v>18587</v>
      </c>
      <c r="D20" s="197">
        <v>20311</v>
      </c>
      <c r="E20" s="561" t="s">
        <v>611</v>
      </c>
    </row>
    <row r="21" spans="1:5" s="8" customFormat="1" ht="19.5" customHeight="1" thickTop="1" thickBot="1" x14ac:dyDescent="0.25">
      <c r="A21" s="266" t="s">
        <v>614</v>
      </c>
      <c r="B21" s="194">
        <v>425124</v>
      </c>
      <c r="C21" s="194">
        <v>428150</v>
      </c>
      <c r="D21" s="194">
        <v>522954</v>
      </c>
      <c r="E21" s="562" t="s">
        <v>612</v>
      </c>
    </row>
    <row r="22" spans="1:5" s="8" customFormat="1" ht="19.5" customHeight="1" thickTop="1" x14ac:dyDescent="0.2">
      <c r="A22" s="226" t="s">
        <v>615</v>
      </c>
      <c r="B22" s="200">
        <v>639099</v>
      </c>
      <c r="C22" s="200">
        <v>713577</v>
      </c>
      <c r="D22" s="200">
        <v>679256</v>
      </c>
      <c r="E22" s="563" t="s">
        <v>613</v>
      </c>
    </row>
    <row r="23" spans="1:5" s="8" customFormat="1" ht="19.5" customHeight="1" x14ac:dyDescent="0.2">
      <c r="A23" s="565"/>
      <c r="B23" s="277">
        <f>SUM(B9:B22)</f>
        <v>27150698</v>
      </c>
      <c r="C23" s="277">
        <f>SUM(C9:C22)</f>
        <v>22448735</v>
      </c>
      <c r="D23" s="277">
        <f>SUM(D9:D22)</f>
        <v>22647512</v>
      </c>
      <c r="E23" s="399" t="s">
        <v>5</v>
      </c>
    </row>
  </sheetData>
  <mergeCells count="10">
    <mergeCell ref="G11:H13"/>
    <mergeCell ref="A1:E1"/>
    <mergeCell ref="A2:E2"/>
    <mergeCell ref="A3:E3"/>
    <mergeCell ref="A4:E4"/>
    <mergeCell ref="A6:A8"/>
    <mergeCell ref="E6:E8"/>
    <mergeCell ref="F1:H1"/>
    <mergeCell ref="F2:J2"/>
    <mergeCell ref="F9:J9"/>
  </mergeCells>
  <printOptions horizontalCentered="1" verticalCentered="1"/>
  <pageMargins left="0" right="0" top="0" bottom="0" header="0" footer="0"/>
  <pageSetup paperSize="9" scale="95" orientation="portrait" r:id="rId1"/>
  <headerFooter alignWithMargins="0">
    <oddFooter>&amp;L_x000D_&amp;1#&amp;"Calibri"&amp;10&amp;K0000FF Classification: C1 Internal - تصنيف الوثيقة داخلي</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4ED79-F69C-47B4-88E5-23FFB93815F0}">
  <sheetPr>
    <tabColor theme="2"/>
  </sheetPr>
  <dimension ref="A1:N24"/>
  <sheetViews>
    <sheetView rightToLeft="1" tabSelected="1" view="pageBreakPreview" zoomScaleNormal="100" zoomScaleSheetLayoutView="100" workbookViewId="0">
      <selection activeCell="I24" sqref="I24"/>
    </sheetView>
  </sheetViews>
  <sheetFormatPr defaultColWidth="9.140625" defaultRowHeight="11.25" x14ac:dyDescent="0.2"/>
  <cols>
    <col min="1" max="1" width="40.140625" style="481" customWidth="1"/>
    <col min="2" max="4" width="11.28515625" style="481" customWidth="1"/>
    <col min="5" max="5" width="10.140625" style="481" customWidth="1"/>
    <col min="6" max="6" width="12.7109375" style="481" customWidth="1"/>
    <col min="7" max="7" width="10.85546875" style="481" customWidth="1"/>
    <col min="8" max="8" width="11.140625" style="481" customWidth="1"/>
    <col min="9" max="9" width="44.7109375" style="481" customWidth="1"/>
    <col min="10" max="16384" width="9.140625" style="481"/>
  </cols>
  <sheetData>
    <row r="1" spans="1:14" s="8" customFormat="1" ht="20.25" x14ac:dyDescent="0.2">
      <c r="A1" s="863" t="s">
        <v>680</v>
      </c>
      <c r="B1" s="863"/>
      <c r="C1" s="863"/>
      <c r="D1" s="863"/>
      <c r="E1" s="863"/>
      <c r="F1" s="863"/>
      <c r="G1" s="863"/>
      <c r="H1" s="863"/>
      <c r="I1" s="863"/>
      <c r="J1" s="826"/>
      <c r="K1" s="826"/>
      <c r="L1" s="826"/>
    </row>
    <row r="2" spans="1:14" s="6" customFormat="1" ht="20.25" x14ac:dyDescent="0.2">
      <c r="A2" s="864">
        <v>2023</v>
      </c>
      <c r="B2" s="864"/>
      <c r="C2" s="864"/>
      <c r="D2" s="864"/>
      <c r="E2" s="864"/>
      <c r="F2" s="864"/>
      <c r="G2" s="864"/>
      <c r="H2" s="864"/>
      <c r="I2" s="864"/>
      <c r="J2" s="871"/>
      <c r="K2" s="871"/>
      <c r="L2" s="871"/>
      <c r="M2" s="871"/>
      <c r="N2" s="871"/>
    </row>
    <row r="3" spans="1:14" s="8" customFormat="1" ht="15.75" x14ac:dyDescent="0.2">
      <c r="A3" s="696" t="s">
        <v>181</v>
      </c>
      <c r="B3" s="696"/>
      <c r="C3" s="696"/>
      <c r="D3" s="696"/>
      <c r="E3" s="696"/>
      <c r="F3" s="696"/>
      <c r="G3" s="696"/>
      <c r="H3" s="696"/>
      <c r="I3" s="696"/>
    </row>
    <row r="4" spans="1:14" s="8" customFormat="1" ht="15.75" x14ac:dyDescent="0.2">
      <c r="A4" s="696">
        <v>2023</v>
      </c>
      <c r="B4" s="696"/>
      <c r="C4" s="696"/>
      <c r="D4" s="696"/>
      <c r="E4" s="696"/>
      <c r="F4" s="696"/>
      <c r="G4" s="696"/>
      <c r="H4" s="696"/>
      <c r="I4" s="696"/>
    </row>
    <row r="5" spans="1:14" s="8" customFormat="1" ht="21.95" customHeight="1" x14ac:dyDescent="0.2">
      <c r="A5" s="876" t="s">
        <v>464</v>
      </c>
      <c r="B5" s="876"/>
      <c r="C5" s="2"/>
      <c r="D5" s="2"/>
      <c r="I5" s="10" t="s">
        <v>465</v>
      </c>
    </row>
    <row r="6" spans="1:14" ht="34.5" customHeight="1" thickBot="1" x14ac:dyDescent="0.25">
      <c r="A6" s="874" t="s">
        <v>679</v>
      </c>
      <c r="B6" s="486" t="s">
        <v>672</v>
      </c>
      <c r="C6" s="486" t="s">
        <v>673</v>
      </c>
      <c r="D6" s="486" t="s">
        <v>674</v>
      </c>
      <c r="E6" s="486" t="s">
        <v>675</v>
      </c>
      <c r="F6" s="486" t="s">
        <v>676</v>
      </c>
      <c r="G6" s="486" t="s">
        <v>677</v>
      </c>
      <c r="H6" s="486" t="s">
        <v>678</v>
      </c>
      <c r="I6" s="872" t="s">
        <v>728</v>
      </c>
    </row>
    <row r="7" spans="1:14" ht="34.5" customHeight="1" thickTop="1" x14ac:dyDescent="0.2">
      <c r="A7" s="875"/>
      <c r="B7" s="499" t="s">
        <v>697</v>
      </c>
      <c r="C7" s="500" t="s">
        <v>698</v>
      </c>
      <c r="D7" s="501" t="s">
        <v>699</v>
      </c>
      <c r="E7" s="502" t="s">
        <v>700</v>
      </c>
      <c r="F7" s="498" t="s">
        <v>701</v>
      </c>
      <c r="G7" s="498" t="s">
        <v>702</v>
      </c>
      <c r="H7" s="498" t="s">
        <v>703</v>
      </c>
      <c r="I7" s="873"/>
    </row>
    <row r="8" spans="1:14" ht="36.75" customHeight="1" thickBot="1" x14ac:dyDescent="0.25">
      <c r="A8" s="491" t="s">
        <v>656</v>
      </c>
      <c r="B8" s="487">
        <v>3304131.78</v>
      </c>
      <c r="C8" s="487">
        <v>29184.23</v>
      </c>
      <c r="D8" s="487">
        <v>0</v>
      </c>
      <c r="E8" s="487">
        <v>2496.9499999999998</v>
      </c>
      <c r="F8" s="487">
        <v>0</v>
      </c>
      <c r="G8" s="487">
        <v>24</v>
      </c>
      <c r="H8" s="487">
        <v>0</v>
      </c>
      <c r="I8" s="488" t="s">
        <v>681</v>
      </c>
    </row>
    <row r="9" spans="1:14" ht="39" customHeight="1" thickTop="1" thickBot="1" x14ac:dyDescent="0.25">
      <c r="A9" s="492" t="s">
        <v>657</v>
      </c>
      <c r="B9" s="484">
        <v>10924227.439999999</v>
      </c>
      <c r="C9" s="484">
        <v>25491.59</v>
      </c>
      <c r="D9" s="484">
        <v>0</v>
      </c>
      <c r="E9" s="484">
        <v>29993.84</v>
      </c>
      <c r="F9" s="484">
        <v>0</v>
      </c>
      <c r="G9" s="484">
        <v>97</v>
      </c>
      <c r="H9" s="484">
        <v>9</v>
      </c>
      <c r="I9" s="485" t="s">
        <v>682</v>
      </c>
    </row>
    <row r="10" spans="1:14" ht="20.25" customHeight="1" thickTop="1" thickBot="1" x14ac:dyDescent="0.25">
      <c r="A10" s="493" t="s">
        <v>658</v>
      </c>
      <c r="B10" s="482">
        <v>77451840.409999996</v>
      </c>
      <c r="C10" s="482">
        <v>222758.76</v>
      </c>
      <c r="D10" s="482">
        <v>0</v>
      </c>
      <c r="E10" s="482">
        <v>30096.52</v>
      </c>
      <c r="F10" s="482">
        <v>0</v>
      </c>
      <c r="G10" s="482">
        <v>108</v>
      </c>
      <c r="H10" s="482">
        <v>39</v>
      </c>
      <c r="I10" s="483" t="s">
        <v>683</v>
      </c>
    </row>
    <row r="11" spans="1:14" ht="30.75" customHeight="1" thickTop="1" thickBot="1" x14ac:dyDescent="0.25">
      <c r="A11" s="492" t="s">
        <v>659</v>
      </c>
      <c r="B11" s="484">
        <v>796388394.20000005</v>
      </c>
      <c r="C11" s="484">
        <v>2312760.92</v>
      </c>
      <c r="D11" s="484">
        <v>0</v>
      </c>
      <c r="E11" s="484">
        <v>1532370.52</v>
      </c>
      <c r="F11" s="484">
        <v>0</v>
      </c>
      <c r="G11" s="484">
        <v>4113</v>
      </c>
      <c r="H11" s="484">
        <v>1266</v>
      </c>
      <c r="I11" s="485" t="s">
        <v>684</v>
      </c>
    </row>
    <row r="12" spans="1:14" ht="16.5" customHeight="1" thickTop="1" thickBot="1" x14ac:dyDescent="0.25">
      <c r="A12" s="493" t="s">
        <v>660</v>
      </c>
      <c r="B12" s="487">
        <v>38985313.810000002</v>
      </c>
      <c r="C12" s="487">
        <v>16256.96</v>
      </c>
      <c r="D12" s="487">
        <v>0</v>
      </c>
      <c r="E12" s="487">
        <v>75192.66</v>
      </c>
      <c r="F12" s="487">
        <v>0</v>
      </c>
      <c r="G12" s="487">
        <v>206</v>
      </c>
      <c r="H12" s="487">
        <v>41</v>
      </c>
      <c r="I12" s="483" t="s">
        <v>685</v>
      </c>
    </row>
    <row r="13" spans="1:14" ht="21" customHeight="1" thickTop="1" thickBot="1" x14ac:dyDescent="0.25">
      <c r="A13" s="492" t="s">
        <v>661</v>
      </c>
      <c r="B13" s="484">
        <v>110097907.53</v>
      </c>
      <c r="C13" s="484">
        <v>608539.41</v>
      </c>
      <c r="D13" s="484">
        <v>9685.44</v>
      </c>
      <c r="E13" s="484">
        <v>95758.07</v>
      </c>
      <c r="F13" s="484">
        <v>0</v>
      </c>
      <c r="G13" s="484">
        <v>499</v>
      </c>
      <c r="H13" s="484">
        <v>35</v>
      </c>
      <c r="I13" s="485" t="s">
        <v>686</v>
      </c>
    </row>
    <row r="14" spans="1:14" ht="18.75" customHeight="1" thickTop="1" thickBot="1" x14ac:dyDescent="0.25">
      <c r="A14" s="493" t="s">
        <v>662</v>
      </c>
      <c r="B14" s="482">
        <v>13062768.41</v>
      </c>
      <c r="C14" s="482">
        <v>7299.4</v>
      </c>
      <c r="D14" s="482">
        <v>0</v>
      </c>
      <c r="E14" s="482">
        <v>4238.68</v>
      </c>
      <c r="F14" s="482">
        <v>0</v>
      </c>
      <c r="G14" s="482">
        <v>107</v>
      </c>
      <c r="H14" s="482">
        <v>8</v>
      </c>
      <c r="I14" s="483" t="s">
        <v>687</v>
      </c>
    </row>
    <row r="15" spans="1:14" ht="18" customHeight="1" thickTop="1" thickBot="1" x14ac:dyDescent="0.25">
      <c r="A15" s="492" t="s">
        <v>663</v>
      </c>
      <c r="B15" s="484">
        <v>27112558.140000001</v>
      </c>
      <c r="C15" s="484">
        <v>102984.03</v>
      </c>
      <c r="D15" s="484">
        <v>0</v>
      </c>
      <c r="E15" s="484">
        <v>24773.96</v>
      </c>
      <c r="F15" s="484">
        <v>0</v>
      </c>
      <c r="G15" s="484">
        <v>175</v>
      </c>
      <c r="H15" s="484">
        <v>8</v>
      </c>
      <c r="I15" s="485" t="s">
        <v>688</v>
      </c>
    </row>
    <row r="16" spans="1:14" ht="20.25" customHeight="1" thickTop="1" thickBot="1" x14ac:dyDescent="0.25">
      <c r="A16" s="493" t="s">
        <v>664</v>
      </c>
      <c r="B16" s="482">
        <v>60676819.799999997</v>
      </c>
      <c r="C16" s="482">
        <v>1163472.33</v>
      </c>
      <c r="D16" s="482">
        <v>0</v>
      </c>
      <c r="E16" s="482">
        <v>29654.62</v>
      </c>
      <c r="F16" s="482">
        <v>0</v>
      </c>
      <c r="G16" s="482">
        <v>105</v>
      </c>
      <c r="H16" s="482">
        <v>63</v>
      </c>
      <c r="I16" s="483" t="s">
        <v>689</v>
      </c>
    </row>
    <row r="17" spans="1:9" ht="21.75" customHeight="1" thickTop="1" thickBot="1" x14ac:dyDescent="0.25">
      <c r="A17" s="492" t="s">
        <v>665</v>
      </c>
      <c r="B17" s="484">
        <v>517517712.73000002</v>
      </c>
      <c r="C17" s="484">
        <v>409115.37</v>
      </c>
      <c r="D17" s="484">
        <v>0</v>
      </c>
      <c r="E17" s="484">
        <v>33190.519999999997</v>
      </c>
      <c r="F17" s="484">
        <v>0</v>
      </c>
      <c r="G17" s="484">
        <v>359</v>
      </c>
      <c r="H17" s="484">
        <v>14</v>
      </c>
      <c r="I17" s="485" t="s">
        <v>690</v>
      </c>
    </row>
    <row r="18" spans="1:9" ht="27" customHeight="1" thickTop="1" thickBot="1" x14ac:dyDescent="0.25">
      <c r="A18" s="493" t="s">
        <v>666</v>
      </c>
      <c r="B18" s="482">
        <v>61674554.880000003</v>
      </c>
      <c r="C18" s="482">
        <v>326683.59999999998</v>
      </c>
      <c r="D18" s="482">
        <v>0</v>
      </c>
      <c r="E18" s="482">
        <v>163093.5</v>
      </c>
      <c r="F18" s="482">
        <v>0</v>
      </c>
      <c r="G18" s="482">
        <v>858</v>
      </c>
      <c r="H18" s="482">
        <v>160</v>
      </c>
      <c r="I18" s="483" t="s">
        <v>691</v>
      </c>
    </row>
    <row r="19" spans="1:9" ht="22.5" customHeight="1" thickTop="1" thickBot="1" x14ac:dyDescent="0.25">
      <c r="A19" s="492" t="s">
        <v>667</v>
      </c>
      <c r="B19" s="484">
        <v>94248279.549999997</v>
      </c>
      <c r="C19" s="484">
        <v>1695896.29</v>
      </c>
      <c r="D19" s="484">
        <v>0</v>
      </c>
      <c r="E19" s="484">
        <v>5223.3</v>
      </c>
      <c r="F19" s="484">
        <v>0</v>
      </c>
      <c r="G19" s="484">
        <v>110</v>
      </c>
      <c r="H19" s="484">
        <v>45</v>
      </c>
      <c r="I19" s="485" t="s">
        <v>692</v>
      </c>
    </row>
    <row r="20" spans="1:9" ht="19.5" customHeight="1" thickTop="1" thickBot="1" x14ac:dyDescent="0.25">
      <c r="A20" s="493" t="s">
        <v>668</v>
      </c>
      <c r="B20" s="482">
        <v>39999690.82</v>
      </c>
      <c r="C20" s="482">
        <v>78314.320000000007</v>
      </c>
      <c r="D20" s="482">
        <v>0</v>
      </c>
      <c r="E20" s="482">
        <v>16157.25</v>
      </c>
      <c r="F20" s="482">
        <v>0</v>
      </c>
      <c r="G20" s="482">
        <v>147</v>
      </c>
      <c r="H20" s="482">
        <v>2</v>
      </c>
      <c r="I20" s="483" t="s">
        <v>693</v>
      </c>
    </row>
    <row r="21" spans="1:9" ht="27.75" customHeight="1" thickTop="1" thickBot="1" x14ac:dyDescent="0.25">
      <c r="A21" s="492" t="s">
        <v>669</v>
      </c>
      <c r="B21" s="484">
        <v>193874671.88999999</v>
      </c>
      <c r="C21" s="484">
        <v>1564543.37</v>
      </c>
      <c r="D21" s="484">
        <v>0</v>
      </c>
      <c r="E21" s="484">
        <v>724951.74</v>
      </c>
      <c r="F21" s="484">
        <v>0</v>
      </c>
      <c r="G21" s="484">
        <v>1335</v>
      </c>
      <c r="H21" s="484">
        <v>258</v>
      </c>
      <c r="I21" s="485" t="s">
        <v>694</v>
      </c>
    </row>
    <row r="22" spans="1:9" ht="27.75" customHeight="1" thickTop="1" thickBot="1" x14ac:dyDescent="0.25">
      <c r="A22" s="493" t="s">
        <v>670</v>
      </c>
      <c r="B22" s="482">
        <v>41935107.25</v>
      </c>
      <c r="C22" s="482">
        <v>197910.73</v>
      </c>
      <c r="D22" s="482">
        <v>0</v>
      </c>
      <c r="E22" s="482">
        <v>154796.99</v>
      </c>
      <c r="F22" s="482">
        <v>0</v>
      </c>
      <c r="G22" s="482">
        <v>1243</v>
      </c>
      <c r="H22" s="482">
        <v>57</v>
      </c>
      <c r="I22" s="483" t="s">
        <v>695</v>
      </c>
    </row>
    <row r="23" spans="1:9" ht="27" customHeight="1" thickTop="1" x14ac:dyDescent="0.2">
      <c r="A23" s="494" t="s">
        <v>671</v>
      </c>
      <c r="B23" s="489">
        <v>5174816.96</v>
      </c>
      <c r="C23" s="489">
        <v>25099.57</v>
      </c>
      <c r="D23" s="489">
        <v>0</v>
      </c>
      <c r="E23" s="489">
        <v>3155.91</v>
      </c>
      <c r="F23" s="489">
        <v>0</v>
      </c>
      <c r="G23" s="489">
        <v>77</v>
      </c>
      <c r="H23" s="489">
        <v>3</v>
      </c>
      <c r="I23" s="490" t="s">
        <v>696</v>
      </c>
    </row>
    <row r="24" spans="1:9" ht="25.5" customHeight="1" x14ac:dyDescent="0.2">
      <c r="A24" s="497" t="s">
        <v>4</v>
      </c>
      <c r="B24" s="495">
        <f t="shared" ref="B24:H24" si="0">SUM(B8:B23)</f>
        <v>2092428795.5999999</v>
      </c>
      <c r="C24" s="495">
        <f t="shared" si="0"/>
        <v>8786310.8800000008</v>
      </c>
      <c r="D24" s="495">
        <f t="shared" si="0"/>
        <v>9685.44</v>
      </c>
      <c r="E24" s="495">
        <f t="shared" si="0"/>
        <v>2925145.0300000003</v>
      </c>
      <c r="F24" s="495">
        <f t="shared" si="0"/>
        <v>0</v>
      </c>
      <c r="G24" s="495">
        <f t="shared" si="0"/>
        <v>9563</v>
      </c>
      <c r="H24" s="495">
        <f t="shared" si="0"/>
        <v>2008</v>
      </c>
      <c r="I24" s="496" t="s">
        <v>6</v>
      </c>
    </row>
  </sheetData>
  <mergeCells count="9">
    <mergeCell ref="I6:I7"/>
    <mergeCell ref="A6:A7"/>
    <mergeCell ref="A5:B5"/>
    <mergeCell ref="J1:L1"/>
    <mergeCell ref="J2:N2"/>
    <mergeCell ref="A4:I4"/>
    <mergeCell ref="A3:I3"/>
    <mergeCell ref="A2:I2"/>
    <mergeCell ref="A1:I1"/>
  </mergeCells>
  <printOptions horizontalCentered="1" verticalCentered="1"/>
  <pageMargins left="0" right="0" top="0" bottom="0" header="0" footer="0"/>
  <pageSetup paperSize="9" scale="85" orientation="landscape" r:id="rId1"/>
  <headerFooter>
    <oddFooter>&amp;L_x000D_&amp;1#&amp;"Calibri"&amp;10&amp;K0000FF Classification: C1 Internal - تصنيف الوثيقة داخلي</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2"/>
  </sheetPr>
  <dimension ref="A1:N18"/>
  <sheetViews>
    <sheetView showGridLines="0" rightToLeft="1" view="pageBreakPreview" topLeftCell="A14" workbookViewId="0">
      <selection activeCell="G16" sqref="G16"/>
    </sheetView>
  </sheetViews>
  <sheetFormatPr defaultColWidth="9.140625" defaultRowHeight="15" x14ac:dyDescent="0.2"/>
  <cols>
    <col min="1" max="1" width="6.140625" style="16" customWidth="1"/>
    <col min="2" max="2" width="20.7109375" style="16" customWidth="1"/>
    <col min="3" max="5" width="13.5703125" style="17" customWidth="1"/>
    <col min="6" max="6" width="17.85546875" style="16" customWidth="1"/>
    <col min="7" max="7" width="7.140625" style="16" customWidth="1"/>
    <col min="8" max="16384" width="9.140625" style="27"/>
  </cols>
  <sheetData>
    <row r="1" spans="1:14" s="38" customFormat="1" ht="39.75" customHeight="1" x14ac:dyDescent="0.2">
      <c r="A1" s="893" t="s">
        <v>179</v>
      </c>
      <c r="B1" s="893"/>
      <c r="C1" s="893"/>
      <c r="D1" s="893"/>
      <c r="E1" s="893"/>
      <c r="F1" s="893"/>
      <c r="G1" s="893"/>
      <c r="H1" s="826"/>
      <c r="I1" s="826"/>
      <c r="J1" s="826"/>
      <c r="K1" s="8"/>
      <c r="L1" s="8"/>
    </row>
    <row r="2" spans="1:14" s="29" customFormat="1" ht="17.25" customHeight="1" x14ac:dyDescent="0.2">
      <c r="A2" s="811" t="s">
        <v>651</v>
      </c>
      <c r="B2" s="811"/>
      <c r="C2" s="811"/>
      <c r="D2" s="811"/>
      <c r="E2" s="811"/>
      <c r="F2" s="811"/>
      <c r="G2" s="811"/>
      <c r="H2" s="53"/>
      <c r="I2" s="53"/>
      <c r="J2" s="53"/>
      <c r="K2" s="53"/>
      <c r="L2" s="53"/>
      <c r="M2" s="53"/>
      <c r="N2" s="53"/>
    </row>
    <row r="3" spans="1:14" ht="32.25" customHeight="1" x14ac:dyDescent="0.2">
      <c r="A3" s="894" t="s">
        <v>209</v>
      </c>
      <c r="B3" s="894"/>
      <c r="C3" s="894"/>
      <c r="D3" s="894"/>
      <c r="E3" s="894"/>
      <c r="F3" s="894"/>
      <c r="G3" s="894"/>
      <c r="H3" s="53"/>
      <c r="I3" s="53"/>
      <c r="J3" s="53"/>
      <c r="K3" s="53"/>
      <c r="L3" s="53"/>
      <c r="M3" s="53"/>
      <c r="N3" s="53"/>
    </row>
    <row r="4" spans="1:14" s="15" customFormat="1" ht="15.75" x14ac:dyDescent="0.2">
      <c r="A4" s="877" t="s">
        <v>651</v>
      </c>
      <c r="B4" s="877"/>
      <c r="C4" s="877"/>
      <c r="D4" s="877"/>
      <c r="E4" s="877"/>
      <c r="F4" s="877"/>
      <c r="G4" s="877"/>
      <c r="H4" s="53"/>
      <c r="I4" s="53"/>
      <c r="J4" s="53"/>
      <c r="K4" s="53"/>
      <c r="L4" s="53"/>
      <c r="M4" s="53"/>
      <c r="N4" s="53"/>
    </row>
    <row r="5" spans="1:14" ht="19.5" customHeight="1" x14ac:dyDescent="0.2">
      <c r="A5" s="39" t="s">
        <v>467</v>
      </c>
      <c r="B5" s="40"/>
      <c r="C5" s="27"/>
      <c r="D5" s="27"/>
      <c r="E5" s="27"/>
      <c r="F5" s="27"/>
      <c r="G5" s="10" t="s">
        <v>466</v>
      </c>
      <c r="H5" s="53"/>
      <c r="I5" s="53"/>
      <c r="J5" s="53"/>
      <c r="K5" s="53"/>
      <c r="L5" s="53"/>
      <c r="M5" s="53"/>
      <c r="N5" s="53"/>
    </row>
    <row r="6" spans="1:14" s="53" customFormat="1" ht="39.75" customHeight="1" x14ac:dyDescent="0.2">
      <c r="A6" s="881" t="s">
        <v>53</v>
      </c>
      <c r="B6" s="882"/>
      <c r="C6" s="42">
        <v>2021</v>
      </c>
      <c r="D6" s="42">
        <v>2022</v>
      </c>
      <c r="E6" s="42">
        <v>2023</v>
      </c>
      <c r="F6" s="883" t="s">
        <v>54</v>
      </c>
      <c r="G6" s="883"/>
    </row>
    <row r="7" spans="1:14" s="53" customFormat="1" ht="14.25" hidden="1" customHeight="1" x14ac:dyDescent="0.2">
      <c r="A7" s="882"/>
      <c r="B7" s="882"/>
      <c r="C7" s="42"/>
      <c r="D7" s="42"/>
      <c r="E7" s="42"/>
      <c r="F7" s="883"/>
      <c r="G7" s="883"/>
    </row>
    <row r="8" spans="1:14" ht="32.25" customHeight="1" thickBot="1" x14ac:dyDescent="0.25">
      <c r="A8" s="884" t="s">
        <v>104</v>
      </c>
      <c r="B8" s="884"/>
      <c r="C8" s="452">
        <v>15973</v>
      </c>
      <c r="D8" s="452">
        <v>16005</v>
      </c>
      <c r="E8" s="452">
        <v>16228</v>
      </c>
      <c r="F8" s="886" t="s">
        <v>538</v>
      </c>
      <c r="G8" s="886"/>
    </row>
    <row r="9" spans="1:14" ht="32.25" customHeight="1" thickBot="1" x14ac:dyDescent="0.25">
      <c r="A9" s="885" t="s">
        <v>105</v>
      </c>
      <c r="B9" s="885"/>
      <c r="C9" s="453">
        <v>10231</v>
      </c>
      <c r="D9" s="453">
        <v>9839</v>
      </c>
      <c r="E9" s="453">
        <v>10931</v>
      </c>
      <c r="F9" s="887" t="s">
        <v>55</v>
      </c>
      <c r="G9" s="887"/>
    </row>
    <row r="10" spans="1:14" ht="32.25" customHeight="1" thickBot="1" x14ac:dyDescent="0.25">
      <c r="A10" s="884" t="s">
        <v>106</v>
      </c>
      <c r="B10" s="884"/>
      <c r="C10" s="452">
        <v>9052</v>
      </c>
      <c r="D10" s="452">
        <v>9077</v>
      </c>
      <c r="E10" s="452">
        <v>9673</v>
      </c>
      <c r="F10" s="886" t="s">
        <v>56</v>
      </c>
      <c r="G10" s="886"/>
    </row>
    <row r="11" spans="1:14" ht="32.25" customHeight="1" thickBot="1" x14ac:dyDescent="0.25">
      <c r="A11" s="885" t="s">
        <v>107</v>
      </c>
      <c r="B11" s="885"/>
      <c r="C11" s="453">
        <v>2590</v>
      </c>
      <c r="D11" s="453">
        <v>2511</v>
      </c>
      <c r="E11" s="453">
        <v>2615</v>
      </c>
      <c r="F11" s="887" t="s">
        <v>57</v>
      </c>
      <c r="G11" s="887"/>
    </row>
    <row r="12" spans="1:14" ht="32.25" customHeight="1" thickBot="1" x14ac:dyDescent="0.25">
      <c r="A12" s="884" t="s">
        <v>108</v>
      </c>
      <c r="B12" s="884"/>
      <c r="C12" s="452">
        <v>1774</v>
      </c>
      <c r="D12" s="452">
        <v>1878</v>
      </c>
      <c r="E12" s="452">
        <v>1870</v>
      </c>
      <c r="F12" s="886" t="s">
        <v>58</v>
      </c>
      <c r="G12" s="886"/>
    </row>
    <row r="13" spans="1:14" ht="32.25" customHeight="1" thickBot="1" x14ac:dyDescent="0.25">
      <c r="A13" s="885" t="s">
        <v>109</v>
      </c>
      <c r="B13" s="885"/>
      <c r="C13" s="453">
        <v>1033</v>
      </c>
      <c r="D13" s="453">
        <v>1002</v>
      </c>
      <c r="E13" s="453">
        <v>1070</v>
      </c>
      <c r="F13" s="887" t="s">
        <v>59</v>
      </c>
      <c r="G13" s="887"/>
    </row>
    <row r="14" spans="1:14" ht="32.25" customHeight="1" thickBot="1" x14ac:dyDescent="0.25">
      <c r="A14" s="884" t="s">
        <v>110</v>
      </c>
      <c r="B14" s="884"/>
      <c r="C14" s="452">
        <v>752</v>
      </c>
      <c r="D14" s="452">
        <v>793</v>
      </c>
      <c r="E14" s="452">
        <v>754</v>
      </c>
      <c r="F14" s="886" t="s">
        <v>60</v>
      </c>
      <c r="G14" s="886"/>
    </row>
    <row r="15" spans="1:14" ht="32.25" customHeight="1" x14ac:dyDescent="0.2">
      <c r="A15" s="889" t="s">
        <v>111</v>
      </c>
      <c r="B15" s="889"/>
      <c r="C15" s="454">
        <v>183</v>
      </c>
      <c r="D15" s="454">
        <v>211</v>
      </c>
      <c r="E15" s="454">
        <v>204</v>
      </c>
      <c r="F15" s="890" t="s">
        <v>61</v>
      </c>
      <c r="G15" s="890"/>
    </row>
    <row r="16" spans="1:14" ht="32.25" customHeight="1" x14ac:dyDescent="0.2">
      <c r="A16" s="892" t="s">
        <v>193</v>
      </c>
      <c r="B16" s="892"/>
      <c r="C16" s="455">
        <v>41</v>
      </c>
      <c r="D16" s="455">
        <v>66</v>
      </c>
      <c r="E16" s="455">
        <v>7</v>
      </c>
      <c r="F16" s="891" t="s">
        <v>194</v>
      </c>
      <c r="G16" s="891"/>
    </row>
    <row r="17" spans="1:7" ht="32.25" customHeight="1" x14ac:dyDescent="0.2">
      <c r="A17" s="879" t="s">
        <v>0</v>
      </c>
      <c r="B17" s="879"/>
      <c r="C17" s="91">
        <f>SUM(C8:C16)</f>
        <v>41629</v>
      </c>
      <c r="D17" s="91">
        <f>SUM(D8:D16)</f>
        <v>41382</v>
      </c>
      <c r="E17" s="91">
        <f>SUM(E8:E16)</f>
        <v>43352</v>
      </c>
      <c r="F17" s="880" t="s">
        <v>5</v>
      </c>
      <c r="G17" s="880"/>
    </row>
    <row r="18" spans="1:7" ht="15" customHeight="1" x14ac:dyDescent="0.2">
      <c r="A18" s="878" t="s">
        <v>754</v>
      </c>
      <c r="B18" s="878"/>
      <c r="C18" s="40"/>
      <c r="D18" s="40"/>
      <c r="E18" s="40"/>
      <c r="F18" s="888" t="s">
        <v>755</v>
      </c>
      <c r="G18" s="888"/>
    </row>
  </sheetData>
  <mergeCells count="29">
    <mergeCell ref="H1:J1"/>
    <mergeCell ref="F18:G18"/>
    <mergeCell ref="A15:B15"/>
    <mergeCell ref="F10:G10"/>
    <mergeCell ref="F11:G11"/>
    <mergeCell ref="F12:G12"/>
    <mergeCell ref="F13:G13"/>
    <mergeCell ref="F14:G14"/>
    <mergeCell ref="F15:G15"/>
    <mergeCell ref="A13:B13"/>
    <mergeCell ref="A10:B10"/>
    <mergeCell ref="F16:G16"/>
    <mergeCell ref="A16:B16"/>
    <mergeCell ref="A1:G1"/>
    <mergeCell ref="A2:G2"/>
    <mergeCell ref="A3:G3"/>
    <mergeCell ref="A4:G4"/>
    <mergeCell ref="A18:B18"/>
    <mergeCell ref="A17:B17"/>
    <mergeCell ref="F17:G17"/>
    <mergeCell ref="A6:B7"/>
    <mergeCell ref="F6:G7"/>
    <mergeCell ref="A8:B8"/>
    <mergeCell ref="A9:B9"/>
    <mergeCell ref="F8:G8"/>
    <mergeCell ref="F9:G9"/>
    <mergeCell ref="A11:B11"/>
    <mergeCell ref="A12:B12"/>
    <mergeCell ref="A14:B14"/>
  </mergeCells>
  <phoneticPr fontId="15" type="noConversion"/>
  <printOptions horizontalCentered="1" verticalCentered="1"/>
  <pageMargins left="0" right="0" top="0" bottom="0" header="0" footer="0"/>
  <pageSetup paperSize="9" orientation="portrait" r:id="rId1"/>
  <headerFooter alignWithMargins="0">
    <oddFooter>&amp;L_x000D_&amp;1#&amp;"Calibri"&amp;10&amp;K0000FF Classification: C1 Internal - تصنيف الوثيقة داخلي</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2"/>
  </sheetPr>
  <dimension ref="A1:J13"/>
  <sheetViews>
    <sheetView showGridLines="0" rightToLeft="1" view="pageBreakPreview" topLeftCell="A3" workbookViewId="0">
      <selection activeCell="G16" sqref="G16"/>
    </sheetView>
  </sheetViews>
  <sheetFormatPr defaultColWidth="9.140625" defaultRowHeight="15" x14ac:dyDescent="0.2"/>
  <cols>
    <col min="1" max="1" width="26.85546875" style="16" customWidth="1"/>
    <col min="2" max="2" width="10.85546875" style="17" customWidth="1"/>
    <col min="3" max="3" width="12.28515625" style="17" customWidth="1"/>
    <col min="4" max="4" width="11.5703125" style="17" customWidth="1"/>
    <col min="5" max="5" width="28.140625" style="16" customWidth="1"/>
    <col min="6" max="16384" width="9.140625" style="1"/>
  </cols>
  <sheetData>
    <row r="1" spans="1:10" ht="28.5" customHeight="1" x14ac:dyDescent="0.2">
      <c r="A1" s="832" t="s">
        <v>423</v>
      </c>
      <c r="B1" s="832"/>
      <c r="C1" s="832"/>
      <c r="D1" s="832"/>
      <c r="E1" s="832"/>
      <c r="F1" s="826"/>
      <c r="G1" s="826"/>
      <c r="H1" s="826"/>
      <c r="I1" s="8"/>
      <c r="J1" s="8"/>
    </row>
    <row r="2" spans="1:10" s="10" customFormat="1" ht="20.25" customHeight="1" x14ac:dyDescent="0.2">
      <c r="A2" s="604" t="s">
        <v>649</v>
      </c>
      <c r="B2" s="604"/>
      <c r="C2" s="604"/>
      <c r="D2" s="604"/>
      <c r="E2" s="604"/>
      <c r="F2" s="871"/>
      <c r="G2" s="871"/>
      <c r="H2" s="871"/>
      <c r="I2" s="871"/>
      <c r="J2" s="871"/>
    </row>
    <row r="3" spans="1:10" ht="30" customHeight="1" x14ac:dyDescent="0.2">
      <c r="A3" s="696" t="s">
        <v>210</v>
      </c>
      <c r="B3" s="696"/>
      <c r="C3" s="696"/>
      <c r="D3" s="696"/>
      <c r="E3" s="696"/>
      <c r="F3" s="871"/>
      <c r="G3" s="871"/>
      <c r="H3" s="871"/>
      <c r="I3" s="871"/>
      <c r="J3" s="871"/>
    </row>
    <row r="4" spans="1:10" ht="21" customHeight="1" x14ac:dyDescent="0.2">
      <c r="A4" s="640" t="s">
        <v>649</v>
      </c>
      <c r="B4" s="640"/>
      <c r="C4" s="640"/>
      <c r="D4" s="640"/>
      <c r="E4" s="640"/>
    </row>
    <row r="5" spans="1:10" ht="21" customHeight="1" x14ac:dyDescent="0.2">
      <c r="A5" s="43" t="s">
        <v>603</v>
      </c>
      <c r="B5" s="41"/>
      <c r="C5" s="41"/>
      <c r="D5" s="41"/>
      <c r="E5" s="30" t="s">
        <v>604</v>
      </c>
    </row>
    <row r="6" spans="1:10" s="7" customFormat="1" ht="23.25" customHeight="1" thickBot="1" x14ac:dyDescent="0.3">
      <c r="A6" s="895" t="s">
        <v>137</v>
      </c>
      <c r="B6" s="133" t="s">
        <v>69</v>
      </c>
      <c r="C6" s="133" t="s">
        <v>70</v>
      </c>
      <c r="D6" s="133" t="s">
        <v>4</v>
      </c>
      <c r="E6" s="812" t="s">
        <v>138</v>
      </c>
    </row>
    <row r="7" spans="1:10" s="7" customFormat="1" ht="23.25" customHeight="1" thickBot="1" x14ac:dyDescent="0.25">
      <c r="A7" s="896"/>
      <c r="B7" s="134" t="s">
        <v>517</v>
      </c>
      <c r="C7" s="134" t="s">
        <v>518</v>
      </c>
      <c r="D7" s="134" t="s">
        <v>6</v>
      </c>
      <c r="E7" s="814"/>
    </row>
    <row r="8" spans="1:10" s="11" customFormat="1" ht="33" customHeight="1" thickBot="1" x14ac:dyDescent="0.25">
      <c r="A8" s="389">
        <v>2019</v>
      </c>
      <c r="B8" s="388">
        <v>3297</v>
      </c>
      <c r="C8" s="388">
        <v>32099</v>
      </c>
      <c r="D8" s="444">
        <f t="shared" ref="D8" si="0">B8+C8</f>
        <v>35396</v>
      </c>
      <c r="E8" s="389">
        <v>2019</v>
      </c>
    </row>
    <row r="9" spans="1:10" s="11" customFormat="1" ht="33" customHeight="1" thickBot="1" x14ac:dyDescent="0.25">
      <c r="A9" s="435">
        <v>2020</v>
      </c>
      <c r="B9" s="433">
        <v>4447</v>
      </c>
      <c r="C9" s="433">
        <v>35684</v>
      </c>
      <c r="D9" s="434">
        <f t="shared" ref="D9:D10" si="1">B9+C9</f>
        <v>40131</v>
      </c>
      <c r="E9" s="435">
        <v>2020</v>
      </c>
    </row>
    <row r="10" spans="1:10" s="11" customFormat="1" ht="33" customHeight="1" thickBot="1" x14ac:dyDescent="0.25">
      <c r="A10" s="389">
        <v>2021</v>
      </c>
      <c r="B10" s="388">
        <v>4642</v>
      </c>
      <c r="C10" s="388">
        <v>36987</v>
      </c>
      <c r="D10" s="444">
        <f t="shared" si="1"/>
        <v>41629</v>
      </c>
      <c r="E10" s="389">
        <v>2021</v>
      </c>
    </row>
    <row r="11" spans="1:10" s="11" customFormat="1" ht="33" customHeight="1" thickBot="1" x14ac:dyDescent="0.25">
      <c r="A11" s="435">
        <v>2022</v>
      </c>
      <c r="B11" s="433">
        <v>4742</v>
      </c>
      <c r="C11" s="433">
        <v>36640</v>
      </c>
      <c r="D11" s="434">
        <v>41382</v>
      </c>
      <c r="E11" s="435">
        <v>2022</v>
      </c>
    </row>
    <row r="12" spans="1:10" s="11" customFormat="1" ht="33" customHeight="1" x14ac:dyDescent="0.2">
      <c r="A12" s="389">
        <v>2023</v>
      </c>
      <c r="B12" s="388">
        <v>4683</v>
      </c>
      <c r="C12" s="388">
        <v>38669</v>
      </c>
      <c r="D12" s="444">
        <f>B12+C12</f>
        <v>43352</v>
      </c>
      <c r="E12" s="389">
        <v>2023</v>
      </c>
    </row>
    <row r="13" spans="1:10" s="7" customFormat="1" ht="33" customHeight="1" x14ac:dyDescent="0.2">
      <c r="A13" s="93"/>
      <c r="B13" s="94"/>
      <c r="C13" s="94"/>
      <c r="D13" s="94"/>
      <c r="E13" s="95"/>
    </row>
  </sheetData>
  <mergeCells count="9">
    <mergeCell ref="A4:E4"/>
    <mergeCell ref="A6:A7"/>
    <mergeCell ref="E6:E7"/>
    <mergeCell ref="F1:H1"/>
    <mergeCell ref="F2:J2"/>
    <mergeCell ref="F3:J3"/>
    <mergeCell ref="A1:E1"/>
    <mergeCell ref="A2:E2"/>
    <mergeCell ref="A3:E3"/>
  </mergeCells>
  <phoneticPr fontId="15" type="noConversion"/>
  <printOptions horizontalCentered="1" verticalCentered="1"/>
  <pageMargins left="0" right="0" top="0" bottom="0" header="0" footer="0"/>
  <pageSetup paperSize="9" orientation="portrait" r:id="rId1"/>
  <headerFooter alignWithMargins="0">
    <oddFooter>&amp;L_x000D_&amp;1#&amp;"Calibri"&amp;10&amp;K0000FF Classification: C1 Internal - تصنيف الوثيقة داخلي</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CC410-9552-4225-8334-34F8CC2F47BC}">
  <sheetPr>
    <tabColor theme="2"/>
  </sheetPr>
  <dimension ref="A1"/>
  <sheetViews>
    <sheetView workbookViewId="0">
      <selection activeCell="G16" sqref="G16"/>
    </sheetView>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Date xmlns="461ad1d5-0664-4038-af92-0ff2880e8164">2026-01-13T21:00:00+00:00</PublishDate>
    <RelatedFile xmlns="461ad1d5-0664-4038-af92-0ff2880e8164">
      <Url xsi:nil="true"/>
      <Description xsi:nil="true"/>
    </RelatedFile>
    <Month xmlns="461ad1d5-0664-4038-af92-0ff2880e8164" xsi:nil="true"/>
    <Year xmlns="461ad1d5-0664-4038-af92-0ff2880e8164">2026</Year>
    <PublicationType xmlns="461ad1d5-0664-4038-af92-0ff2880e8164">Yearly</PublicationType>
    <TitleAR xmlns="461ad1d5-0664-4038-af92-0ff2880e8164">احصاءات الخدمات الصحية الفصل السادس 2023</TitleAR>
    <CalendarItem xmlns="461ad1d5-0664-4038-af92-0ff2880e8164"/>
    <Lang xmlns="461ad1d5-0664-4038-af92-0ff2880e8164">Both</Lang>
    <Description0 xmlns="461ad1d5-0664-4038-af92-0ff2880e8164" xsi:nil="true"/>
    <HashTags xmlns="461ad1d5-0664-4038-af92-0ff2880e8164" xsi:nil="true"/>
    <Description_x0020_Arabic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11977118-CD87-45E2-82A5-0F6713B8D8DC}"/>
</file>

<file path=customXml/itemProps2.xml><?xml version="1.0" encoding="utf-8"?>
<ds:datastoreItem xmlns:ds="http://schemas.openxmlformats.org/officeDocument/2006/customXml" ds:itemID="{0EBA87B1-D9D9-4D02-8789-DCA68FBD2585}"/>
</file>

<file path=customXml/itemProps3.xml><?xml version="1.0" encoding="utf-8"?>
<ds:datastoreItem xmlns:ds="http://schemas.openxmlformats.org/officeDocument/2006/customXml" ds:itemID="{B94C83AB-7B5F-4B63-BBB8-F907491E1BB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26</vt:i4>
      </vt:variant>
      <vt:variant>
        <vt:lpstr>Charts</vt:lpstr>
      </vt:variant>
      <vt:variant>
        <vt:i4>2</vt:i4>
      </vt:variant>
      <vt:variant>
        <vt:lpstr>Named Ranges</vt:lpstr>
      </vt:variant>
      <vt:variant>
        <vt:i4>35</vt:i4>
      </vt:variant>
    </vt:vector>
  </HeadingPairs>
  <TitlesOfParts>
    <vt:vector size="63" baseType="lpstr">
      <vt:lpstr>Cover</vt:lpstr>
      <vt:lpstr>التقديم</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Sheet1</vt:lpstr>
      <vt:lpstr>Gr.35</vt:lpstr>
      <vt:lpstr>Gr. 36</vt:lpstr>
      <vt:lpstr>'106'!Print_Area</vt:lpstr>
      <vt:lpstr>'107'!Print_Area</vt:lpstr>
      <vt:lpstr>'108'!Print_Area</vt:lpstr>
      <vt:lpstr>'109'!Print_Area</vt:lpstr>
      <vt:lpstr>'110'!Print_Area</vt:lpstr>
      <vt:lpstr>'111'!Print_Area</vt:lpstr>
      <vt:lpstr>'112'!Print_Area</vt:lpstr>
      <vt:lpstr>'113'!Print_Area</vt:lpstr>
      <vt:lpstr>'114'!Print_Area</vt:lpstr>
      <vt:lpstr>'115'!Print_Area</vt:lpstr>
      <vt:lpstr>'116'!Print_Area</vt:lpstr>
      <vt:lpstr>'117'!Print_Area</vt:lpstr>
      <vt:lpstr>'118'!Print_Area</vt:lpstr>
      <vt:lpstr>'119'!Print_Area</vt:lpstr>
      <vt:lpstr>'120'!Print_Area</vt:lpstr>
      <vt:lpstr>'121'!Print_Area</vt:lpstr>
      <vt:lpstr>'122'!Print_Area</vt:lpstr>
      <vt:lpstr>'123'!Print_Area</vt:lpstr>
      <vt:lpstr>'124'!Print_Area</vt:lpstr>
      <vt:lpstr>'125'!Print_Area</vt:lpstr>
      <vt:lpstr>'126'!Print_Area</vt:lpstr>
      <vt:lpstr>'127'!Print_Area</vt:lpstr>
      <vt:lpstr>'128'!Print_Area</vt:lpstr>
      <vt:lpstr>Cover!Print_Area</vt:lpstr>
      <vt:lpstr>التقديم!Print_Area</vt:lpstr>
      <vt:lpstr>'106'!Print_Titles</vt:lpstr>
      <vt:lpstr>'108'!Print_Titles</vt:lpstr>
      <vt:lpstr>'109'!Print_Titles</vt:lpstr>
      <vt:lpstr>'111'!Print_Titles</vt:lpstr>
      <vt:lpstr>'115'!Print_Titles</vt:lpstr>
      <vt:lpstr>'116'!Print_Titles</vt:lpstr>
      <vt:lpstr>'123'!Print_Titles</vt:lpstr>
      <vt:lpstr>'125'!Print_Titles</vt:lpstr>
      <vt:lpstr>'127'!Print_Titles</vt:lpstr>
      <vt:lpstr>'128'!Print_Titles</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Health services statistics chapter 6 -2023</dc:title>
  <dc:subject>43;#</dc:subject>
  <dc:creator>Mr. Sabir</dc:creator>
  <cp:lastModifiedBy>Nesrin Yehia Chaker</cp:lastModifiedBy>
  <cp:lastPrinted>2025-09-01T19:40:38Z</cp:lastPrinted>
  <dcterms:created xsi:type="dcterms:W3CDTF">1998-01-05T07:20:42Z</dcterms:created>
  <dcterms:modified xsi:type="dcterms:W3CDTF">2025-10-13T08:55:57Z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7632f02-d5b1-46f6-b03c-86840bfc05be_Enabled">
    <vt:lpwstr>true</vt:lpwstr>
  </property>
  <property fmtid="{D5CDD505-2E9C-101B-9397-08002B2CF9AE}" pid="3" name="MSIP_Label_67632f02-d5b1-46f6-b03c-86840bfc05be_SetDate">
    <vt:lpwstr>2025-07-23T04:21:08Z</vt:lpwstr>
  </property>
  <property fmtid="{D5CDD505-2E9C-101B-9397-08002B2CF9AE}" pid="4" name="MSIP_Label_67632f02-d5b1-46f6-b03c-86840bfc05be_Method">
    <vt:lpwstr>Privileged</vt:lpwstr>
  </property>
  <property fmtid="{D5CDD505-2E9C-101B-9397-08002B2CF9AE}" pid="5" name="MSIP_Label_67632f02-d5b1-46f6-b03c-86840bfc05be_Name">
    <vt:lpwstr>C1 Internal</vt:lpwstr>
  </property>
  <property fmtid="{D5CDD505-2E9C-101B-9397-08002B2CF9AE}" pid="6" name="MSIP_Label_67632f02-d5b1-46f6-b03c-86840bfc05be_SiteId">
    <vt:lpwstr>90de3edb-8ef0-45ba-82fa-c54634620d7e</vt:lpwstr>
  </property>
  <property fmtid="{D5CDD505-2E9C-101B-9397-08002B2CF9AE}" pid="7" name="MSIP_Label_67632f02-d5b1-46f6-b03c-86840bfc05be_ActionId">
    <vt:lpwstr>9d610943-f2fe-4cb5-a713-a4d888d32749</vt:lpwstr>
  </property>
  <property fmtid="{D5CDD505-2E9C-101B-9397-08002B2CF9AE}" pid="8" name="MSIP_Label_67632f02-d5b1-46f6-b03c-86840bfc05be_ContentBits">
    <vt:lpwstr>2</vt:lpwstr>
  </property>
  <property fmtid="{D5CDD505-2E9C-101B-9397-08002B2CF9AE}" pid="9" name="ContentTypeId">
    <vt:lpwstr>0x010100BD9DE1A3DC318A46B4CF2BB482F1F764</vt:lpwstr>
  </property>
  <property fmtid="{D5CDD505-2E9C-101B-9397-08002B2CF9AE}" pid="10" name="Hashtags">
    <vt:lpwstr>55;#Health|a4e484c3-b771-40de-a41b-2915cfbcbe6c</vt:lpwstr>
  </property>
</Properties>
</file>