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740" tabRatio="914"/>
  </bookViews>
  <sheets>
    <sheet name="Sheet1" sheetId="117" r:id="rId1"/>
    <sheet name="First" sheetId="96" r:id="rId2"/>
    <sheet name="Preface" sheetId="41" r:id="rId3"/>
    <sheet name="Index" sheetId="2" r:id="rId4"/>
    <sheet name="Introduction" sheetId="43" r:id="rId5"/>
    <sheet name="Data" sheetId="47" r:id="rId6"/>
    <sheet name="Concepts" sheetId="48" r:id="rId7"/>
    <sheet name="CH1" sheetId="3" r:id="rId8"/>
    <sheet name="1" sheetId="6" r:id="rId9"/>
    <sheet name="CH2" sheetId="44" r:id="rId10"/>
    <sheet name="2" sheetId="7" r:id="rId11"/>
    <sheet name="3" sheetId="5" r:id="rId12"/>
    <sheet name="4" sheetId="9" r:id="rId13"/>
    <sheet name="5" sheetId="11" r:id="rId14"/>
    <sheet name="6" sheetId="8" r:id="rId15"/>
    <sheet name="7" sheetId="14" r:id="rId16"/>
    <sheet name="8" sheetId="16" r:id="rId17"/>
    <sheet name="9" sheetId="13" r:id="rId18"/>
    <sheet name="10" sheetId="17" r:id="rId19"/>
    <sheet name="CH3" sheetId="45" r:id="rId20"/>
    <sheet name="11" sheetId="98" r:id="rId21"/>
    <sheet name="12" sheetId="99" r:id="rId22"/>
    <sheet name="13" sheetId="100" r:id="rId23"/>
    <sheet name="14" sheetId="101" r:id="rId24"/>
    <sheet name="15" sheetId="102" r:id="rId25"/>
    <sheet name="16" sheetId="103" r:id="rId26"/>
    <sheet name="17" sheetId="104" r:id="rId27"/>
    <sheet name="18" sheetId="105" r:id="rId28"/>
    <sheet name="19" sheetId="106" r:id="rId29"/>
    <sheet name="CH4" sheetId="46" r:id="rId30"/>
    <sheet name="20" sheetId="107" r:id="rId31"/>
    <sheet name="21" sheetId="108" r:id="rId32"/>
    <sheet name="22" sheetId="109" r:id="rId33"/>
    <sheet name="23" sheetId="110" r:id="rId34"/>
    <sheet name="24" sheetId="111" r:id="rId35"/>
    <sheet name="25" sheetId="112" r:id="rId36"/>
    <sheet name="26" sheetId="113" r:id="rId37"/>
    <sheet name="27" sheetId="114" r:id="rId38"/>
    <sheet name="28" sheetId="115" r:id="rId39"/>
    <sheet name="Appendix" sheetId="50" r:id="rId40"/>
  </sheets>
  <definedNames>
    <definedName name="_xlnm.Print_Area" localSheetId="8">'1'!$A$1:$J$49</definedName>
    <definedName name="_xlnm.Print_Area" localSheetId="18">'10'!$A$1:$K$30</definedName>
    <definedName name="_xlnm.Print_Area" localSheetId="20">'11'!$A$1:$M$15</definedName>
    <definedName name="_xlnm.Print_Area" localSheetId="21">'12'!$A$1:$J$15</definedName>
    <definedName name="_xlnm.Print_Area" localSheetId="22">'13'!$A$1:$J$20</definedName>
    <definedName name="_xlnm.Print_Area" localSheetId="23">'14'!$A$1:$O$13</definedName>
    <definedName name="_xlnm.Print_Area" localSheetId="24">'15'!$A$1:$Q$13</definedName>
    <definedName name="_xlnm.Print_Area" localSheetId="25">'16'!$A$1:$G$13</definedName>
    <definedName name="_xlnm.Print_Area" localSheetId="26">'17'!$A$1:$G$17</definedName>
    <definedName name="_xlnm.Print_Area" localSheetId="27">'18'!$A$1:$M$15</definedName>
    <definedName name="_xlnm.Print_Area" localSheetId="28">'19'!$A$1:$K$27</definedName>
    <definedName name="_xlnm.Print_Area" localSheetId="10">'2'!$A$1:$M$15</definedName>
    <definedName name="_xlnm.Print_Area" localSheetId="30">'20'!$A$1:$M$15</definedName>
    <definedName name="_xlnm.Print_Area" localSheetId="31">'21'!$A$1:$J$15</definedName>
    <definedName name="_xlnm.Print_Area" localSheetId="32">'22'!$A$1:$J$20</definedName>
    <definedName name="_xlnm.Print_Area" localSheetId="33">'23'!$A$1:$O$13</definedName>
    <definedName name="_xlnm.Print_Area" localSheetId="34">'24'!$A$1:$Q$13</definedName>
    <definedName name="_xlnm.Print_Area" localSheetId="35">'25'!$A$1:$G$13</definedName>
    <definedName name="_xlnm.Print_Area" localSheetId="36">'26'!$A$1:$G$17</definedName>
    <definedName name="_xlnm.Print_Area" localSheetId="37">'27'!$A$1:$M$15</definedName>
    <definedName name="_xlnm.Print_Area" localSheetId="38">'28'!$A$1:$K$16</definedName>
    <definedName name="_xlnm.Print_Area" localSheetId="11">'3'!$A$1:$J$15</definedName>
    <definedName name="_xlnm.Print_Area" localSheetId="12">'4'!$A$1:$J$20</definedName>
    <definedName name="_xlnm.Print_Area" localSheetId="13">'5'!$A$1:$O$13</definedName>
    <definedName name="_xlnm.Print_Area" localSheetId="14">'6'!$A$1:$Q$13</definedName>
    <definedName name="_xlnm.Print_Area" localSheetId="15">'7'!$A$1:$G$13</definedName>
    <definedName name="_xlnm.Print_Area" localSheetId="16">'8'!$A$1:$G$17</definedName>
    <definedName name="_xlnm.Print_Area" localSheetId="17">'9'!$A$1:$M$15</definedName>
    <definedName name="_xlnm.Print_Area" localSheetId="39">Appendix!$A$1:$A$26</definedName>
    <definedName name="_xlnm.Print_Area" localSheetId="7">'CH1'!$A$1:$A$25</definedName>
    <definedName name="_xlnm.Print_Area" localSheetId="9">'CH2'!$A$1:$A$21</definedName>
    <definedName name="_xlnm.Print_Area" localSheetId="19">'CH3'!$A$1:$A$23</definedName>
    <definedName name="_xlnm.Print_Area" localSheetId="29">'CH4'!$A$1:$A$25</definedName>
    <definedName name="_xlnm.Print_Area" localSheetId="6">Concepts!$A$1:$E$83</definedName>
    <definedName name="_xlnm.Print_Area" localSheetId="5">Data!$A$1:$E$10</definedName>
    <definedName name="_xlnm.Print_Area" localSheetId="1">First!$A$1:$D$28</definedName>
    <definedName name="_xlnm.Print_Area" localSheetId="3">Index!$A$1:$E$40</definedName>
    <definedName name="_xlnm.Print_Area" localSheetId="4">Introduction!$A$1:$E$15</definedName>
    <definedName name="_xlnm.Print_Area" localSheetId="2">Preface!$A$1:$E$7</definedName>
    <definedName name="_xlnm.Print_Area" localSheetId="0">Sheet1!$A$1:$O$72</definedName>
    <definedName name="_xlnm.Print_Titles" localSheetId="6">Concepts!$1:$1</definedName>
    <definedName name="_xlnm.Print_Titles" localSheetId="5">Data!$1:$1</definedName>
    <definedName name="_xlnm.Print_Titles" localSheetId="3">Index!$1:$3</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2" i="107" l="1"/>
  <c r="D13" i="107"/>
  <c r="D14" i="107"/>
  <c r="E12" i="107"/>
  <c r="E13" i="107"/>
  <c r="E14" i="107"/>
  <c r="D11" i="107"/>
  <c r="E11" i="107"/>
  <c r="D12" i="98"/>
  <c r="D13" i="98"/>
  <c r="D14" i="98"/>
  <c r="E12" i="98"/>
  <c r="E13" i="98"/>
  <c r="E14" i="98"/>
  <c r="D11" i="98"/>
  <c r="E11" i="98"/>
  <c r="D12" i="7"/>
  <c r="D13" i="7"/>
  <c r="D14" i="7"/>
  <c r="D11" i="7"/>
  <c r="E12" i="7"/>
  <c r="E13" i="7"/>
  <c r="E14" i="7"/>
  <c r="E11" i="7"/>
  <c r="F12" i="7"/>
  <c r="F13" i="7"/>
  <c r="F14" i="7"/>
  <c r="F11" i="7"/>
  <c r="C12" i="6"/>
  <c r="C13" i="6"/>
  <c r="C14" i="6"/>
  <c r="C11" i="6"/>
  <c r="D12" i="6"/>
  <c r="D13" i="6"/>
  <c r="D14" i="6"/>
  <c r="D11" i="6"/>
  <c r="E15" i="98" l="1"/>
  <c r="D15" i="98"/>
  <c r="F12" i="109"/>
  <c r="F19" i="109"/>
  <c r="C11" i="98"/>
  <c r="C12" i="14" l="1"/>
  <c r="O13" i="8"/>
  <c r="C15" i="114"/>
  <c r="I11" i="114"/>
  <c r="I14" i="114"/>
  <c r="I13" i="114"/>
  <c r="I12" i="114"/>
  <c r="C12" i="110"/>
  <c r="C11" i="110"/>
  <c r="C10" i="110"/>
  <c r="C9" i="110"/>
  <c r="C9" i="102"/>
  <c r="O13" i="102"/>
  <c r="E13" i="103"/>
  <c r="C12" i="102"/>
  <c r="C11" i="102"/>
  <c r="C10" i="102"/>
  <c r="F11" i="100"/>
  <c r="F12" i="100"/>
  <c r="F13" i="100"/>
  <c r="F14" i="100"/>
  <c r="H15" i="6"/>
  <c r="F12" i="114" l="1"/>
  <c r="F13" i="114"/>
  <c r="F14" i="114"/>
  <c r="F11" i="114"/>
  <c r="D15" i="114"/>
  <c r="E15" i="114"/>
  <c r="G15" i="114"/>
  <c r="H15" i="114"/>
  <c r="J15" i="114"/>
  <c r="K15" i="114"/>
  <c r="C9" i="113"/>
  <c r="C10" i="113"/>
  <c r="C11" i="113"/>
  <c r="C12" i="113"/>
  <c r="C13" i="113"/>
  <c r="C14" i="113"/>
  <c r="C15" i="113"/>
  <c r="C16" i="113"/>
  <c r="C8" i="113"/>
  <c r="D17" i="113"/>
  <c r="E17" i="113"/>
  <c r="C9" i="112"/>
  <c r="C10" i="112"/>
  <c r="C11" i="112"/>
  <c r="C12" i="112"/>
  <c r="C8" i="112"/>
  <c r="D13" i="112"/>
  <c r="E13" i="112"/>
  <c r="C10" i="111"/>
  <c r="C11" i="111"/>
  <c r="C12" i="111"/>
  <c r="C9" i="111"/>
  <c r="D13" i="111"/>
  <c r="E13" i="111"/>
  <c r="F13" i="111"/>
  <c r="G13" i="111"/>
  <c r="H13" i="111"/>
  <c r="I13" i="111"/>
  <c r="J13" i="111"/>
  <c r="K13" i="111"/>
  <c r="L13" i="111"/>
  <c r="M13" i="111"/>
  <c r="N13" i="111"/>
  <c r="O13" i="111"/>
  <c r="D13" i="110"/>
  <c r="E13" i="110"/>
  <c r="F13" i="110"/>
  <c r="G13" i="110"/>
  <c r="H13" i="110"/>
  <c r="I13" i="110"/>
  <c r="J13" i="110"/>
  <c r="K13" i="110"/>
  <c r="L13" i="110"/>
  <c r="M13" i="110"/>
  <c r="C12" i="109"/>
  <c r="C13" i="109"/>
  <c r="C14" i="109"/>
  <c r="C15" i="109"/>
  <c r="C16" i="109"/>
  <c r="C17" i="109"/>
  <c r="C18" i="109"/>
  <c r="C19" i="109"/>
  <c r="C11" i="109"/>
  <c r="F13" i="109"/>
  <c r="F14" i="109"/>
  <c r="F15" i="109"/>
  <c r="F16" i="109"/>
  <c r="F17" i="109"/>
  <c r="F18" i="109"/>
  <c r="F11" i="109"/>
  <c r="D20" i="109"/>
  <c r="E20" i="109"/>
  <c r="G20" i="109"/>
  <c r="H20" i="109"/>
  <c r="F11" i="108"/>
  <c r="D15" i="108"/>
  <c r="E15" i="108"/>
  <c r="G15" i="108"/>
  <c r="H15" i="108"/>
  <c r="C12" i="108"/>
  <c r="C13" i="108"/>
  <c r="C14" i="108"/>
  <c r="C11" i="108"/>
  <c r="F12" i="108"/>
  <c r="F13" i="108"/>
  <c r="F14" i="108"/>
  <c r="C12" i="107"/>
  <c r="C13" i="107"/>
  <c r="C14" i="107"/>
  <c r="C11" i="107"/>
  <c r="F12" i="107"/>
  <c r="F13" i="107"/>
  <c r="F14" i="107"/>
  <c r="F11" i="107"/>
  <c r="I12" i="107"/>
  <c r="I13" i="107"/>
  <c r="I14" i="107"/>
  <c r="I11" i="107"/>
  <c r="D15" i="107"/>
  <c r="E15" i="107"/>
  <c r="G15" i="107"/>
  <c r="H15" i="107"/>
  <c r="J15" i="107"/>
  <c r="K15" i="107"/>
  <c r="F12" i="105"/>
  <c r="F13" i="105"/>
  <c r="F14" i="105"/>
  <c r="F11" i="105"/>
  <c r="I12" i="105"/>
  <c r="I13" i="105"/>
  <c r="I14" i="105"/>
  <c r="I11" i="105"/>
  <c r="C15" i="105"/>
  <c r="D15" i="105"/>
  <c r="E15" i="105"/>
  <c r="G15" i="105"/>
  <c r="H15" i="105"/>
  <c r="J15" i="105"/>
  <c r="K15" i="105"/>
  <c r="C9" i="104"/>
  <c r="C10" i="104"/>
  <c r="C11" i="104"/>
  <c r="C12" i="104"/>
  <c r="C13" i="104"/>
  <c r="C14" i="104"/>
  <c r="C15" i="104"/>
  <c r="C16" i="104"/>
  <c r="C8" i="104"/>
  <c r="D17" i="104"/>
  <c r="E17" i="104"/>
  <c r="C9" i="103"/>
  <c r="C10" i="103"/>
  <c r="C11" i="103"/>
  <c r="C12" i="103"/>
  <c r="C8" i="103"/>
  <c r="D13" i="103"/>
  <c r="D13" i="102"/>
  <c r="E13" i="102"/>
  <c r="F13" i="102"/>
  <c r="G13" i="102"/>
  <c r="H13" i="102"/>
  <c r="I13" i="102"/>
  <c r="J13" i="102"/>
  <c r="K13" i="102"/>
  <c r="L13" i="102"/>
  <c r="M13" i="102"/>
  <c r="N13" i="102"/>
  <c r="C10" i="101"/>
  <c r="C11" i="101"/>
  <c r="C12" i="101"/>
  <c r="C9" i="101"/>
  <c r="D13" i="101"/>
  <c r="E13" i="101"/>
  <c r="F13" i="101"/>
  <c r="G13" i="101"/>
  <c r="H13" i="101"/>
  <c r="I13" i="101"/>
  <c r="J13" i="101"/>
  <c r="K13" i="101"/>
  <c r="L13" i="101"/>
  <c r="M13" i="101"/>
  <c r="C12" i="100"/>
  <c r="C13" i="100"/>
  <c r="C14" i="100"/>
  <c r="C15" i="100"/>
  <c r="C16" i="100"/>
  <c r="C17" i="100"/>
  <c r="C18" i="100"/>
  <c r="C19" i="100"/>
  <c r="C11" i="100"/>
  <c r="F15" i="100"/>
  <c r="F16" i="100"/>
  <c r="F17" i="100"/>
  <c r="F18" i="100"/>
  <c r="F19" i="100"/>
  <c r="D20" i="100"/>
  <c r="E20" i="100"/>
  <c r="G20" i="100"/>
  <c r="H20" i="100"/>
  <c r="C12" i="99"/>
  <c r="C13" i="99"/>
  <c r="C14" i="99"/>
  <c r="C11" i="99"/>
  <c r="F12" i="99"/>
  <c r="F13" i="99"/>
  <c r="F14" i="99"/>
  <c r="F11" i="99"/>
  <c r="D15" i="99"/>
  <c r="E15" i="99"/>
  <c r="G15" i="99"/>
  <c r="H15" i="99"/>
  <c r="C12" i="98"/>
  <c r="C13" i="98"/>
  <c r="C14" i="98"/>
  <c r="F12" i="98"/>
  <c r="F13" i="98"/>
  <c r="F14" i="98"/>
  <c r="F11" i="98"/>
  <c r="I12" i="98"/>
  <c r="I13" i="98"/>
  <c r="I14" i="98"/>
  <c r="I11" i="98"/>
  <c r="G15" i="98"/>
  <c r="H15" i="98"/>
  <c r="J15" i="98"/>
  <c r="K15" i="98"/>
  <c r="F12" i="13"/>
  <c r="F13" i="13"/>
  <c r="F14" i="13"/>
  <c r="F11" i="13"/>
  <c r="I12" i="13"/>
  <c r="I13" i="13"/>
  <c r="I14" i="13"/>
  <c r="I11" i="13"/>
  <c r="C15" i="13"/>
  <c r="D15" i="13"/>
  <c r="E15" i="13"/>
  <c r="G15" i="13"/>
  <c r="H15" i="13"/>
  <c r="J15" i="13"/>
  <c r="K15" i="13"/>
  <c r="C9" i="16"/>
  <c r="C10" i="16"/>
  <c r="C11" i="16"/>
  <c r="C12" i="16"/>
  <c r="C13" i="16"/>
  <c r="C14" i="16"/>
  <c r="C15" i="16"/>
  <c r="C16" i="16"/>
  <c r="C8" i="16"/>
  <c r="D17" i="16"/>
  <c r="E17" i="16"/>
  <c r="D13" i="14"/>
  <c r="E13" i="14"/>
  <c r="C9" i="14"/>
  <c r="C10" i="14"/>
  <c r="C11" i="14"/>
  <c r="C8" i="14"/>
  <c r="C10" i="8"/>
  <c r="C11" i="8"/>
  <c r="C12" i="8"/>
  <c r="C9" i="8"/>
  <c r="D13" i="8"/>
  <c r="E13" i="8"/>
  <c r="F13" i="8"/>
  <c r="G13" i="8"/>
  <c r="H13" i="8"/>
  <c r="I13" i="8"/>
  <c r="J13" i="8"/>
  <c r="K13" i="8"/>
  <c r="L13" i="8"/>
  <c r="M13" i="8"/>
  <c r="N13" i="8"/>
  <c r="C10" i="11"/>
  <c r="C11" i="11"/>
  <c r="C12" i="11"/>
  <c r="C9" i="11"/>
  <c r="D13" i="11"/>
  <c r="E13" i="11"/>
  <c r="F13" i="11"/>
  <c r="G13" i="11"/>
  <c r="H13" i="11"/>
  <c r="I13" i="11"/>
  <c r="J13" i="11"/>
  <c r="K13" i="11"/>
  <c r="L13" i="11"/>
  <c r="M13" i="11"/>
  <c r="C12" i="9"/>
  <c r="C13" i="9"/>
  <c r="C14" i="9"/>
  <c r="C15" i="9"/>
  <c r="C16" i="9"/>
  <c r="C17" i="9"/>
  <c r="C18" i="9"/>
  <c r="C19" i="9"/>
  <c r="C11" i="9"/>
  <c r="F12" i="9"/>
  <c r="F13" i="9"/>
  <c r="F14" i="9"/>
  <c r="F15" i="9"/>
  <c r="F16" i="9"/>
  <c r="F17" i="9"/>
  <c r="F18" i="9"/>
  <c r="F19" i="9"/>
  <c r="F11" i="9"/>
  <c r="D20" i="9"/>
  <c r="E20" i="9"/>
  <c r="G20" i="9"/>
  <c r="H20" i="9"/>
  <c r="F12" i="5"/>
  <c r="F13" i="5"/>
  <c r="F14" i="5"/>
  <c r="F11" i="5"/>
  <c r="C12" i="5"/>
  <c r="C13" i="5"/>
  <c r="C14" i="5"/>
  <c r="C11" i="5"/>
  <c r="D15" i="5"/>
  <c r="E15" i="5"/>
  <c r="G15" i="5"/>
  <c r="H15" i="5"/>
  <c r="C12" i="7"/>
  <c r="C13" i="7"/>
  <c r="C14" i="7"/>
  <c r="C11" i="7"/>
  <c r="D15" i="7"/>
  <c r="E15" i="7"/>
  <c r="G15" i="7"/>
  <c r="H15" i="7"/>
  <c r="J15" i="7"/>
  <c r="K15" i="7"/>
  <c r="I12" i="7"/>
  <c r="I13" i="7"/>
  <c r="I14" i="7"/>
  <c r="I11" i="7"/>
  <c r="C15" i="6"/>
  <c r="D15" i="6"/>
  <c r="E15" i="6"/>
  <c r="F15" i="6"/>
  <c r="G15" i="6"/>
  <c r="C15" i="98" l="1"/>
  <c r="C20" i="109"/>
  <c r="C15" i="99"/>
  <c r="F15" i="99"/>
  <c r="I15" i="98"/>
  <c r="F15" i="5"/>
  <c r="C13" i="11"/>
  <c r="F15" i="13"/>
  <c r="C13" i="14"/>
  <c r="C20" i="9"/>
  <c r="F20" i="9"/>
  <c r="C15" i="108"/>
  <c r="F15" i="108"/>
  <c r="F15" i="114"/>
  <c r="F15" i="105"/>
  <c r="C20" i="100"/>
  <c r="F20" i="100"/>
  <c r="C17" i="104"/>
  <c r="C13" i="112"/>
  <c r="I15" i="114"/>
  <c r="C17" i="16"/>
  <c r="C13" i="103"/>
  <c r="I15" i="105"/>
  <c r="I15" i="13"/>
  <c r="C13" i="110"/>
  <c r="C13" i="111"/>
  <c r="C13" i="8"/>
  <c r="C13" i="101"/>
  <c r="C13" i="102"/>
  <c r="F20" i="109"/>
  <c r="I15" i="107"/>
  <c r="C15" i="107"/>
  <c r="F15" i="107"/>
  <c r="F15" i="98"/>
  <c r="I15" i="7"/>
  <c r="F15" i="7"/>
  <c r="C15" i="7"/>
  <c r="C17" i="113"/>
  <c r="C15" i="5"/>
</calcChain>
</file>

<file path=xl/sharedStrings.xml><?xml version="1.0" encoding="utf-8"?>
<sst xmlns="http://schemas.openxmlformats.org/spreadsheetml/2006/main" count="1364" uniqueCount="547">
  <si>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</si>
  <si>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</si>
  <si>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</si>
  <si>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</si>
  <si>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</si>
  <si>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</si>
  <si>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</si>
  <si>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</si>
  <si>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فهرس نشرة إحصاءات المطاعم والفنادق</t>
  </si>
  <si>
    <t>الاستمارة السنوية لإحصاءات المطاعم والفنادق لجميع المنشآت.</t>
  </si>
  <si>
    <t>The annual questionnaire ofRestaurant &amp; Hotel statistics for all establishments.</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</si>
  <si>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</si>
  <si>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</si>
  <si>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</si>
  <si>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</si>
  <si>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</si>
  <si>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</si>
  <si>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</si>
  <si>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</si>
  <si>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2- The Questionnaires:</t>
  </si>
  <si>
    <t>3- The Timing:</t>
  </si>
  <si>
    <t>4- Survey method:</t>
  </si>
  <si>
    <t>الفصل الأول:</t>
  </si>
  <si>
    <t>الفصل الثاني:</t>
  </si>
  <si>
    <t>الفصل الثالث:</t>
  </si>
  <si>
    <t>الباب الرابع:</t>
  </si>
  <si>
    <t>ملاحظة هامة:
         إن عدم تساوي مجاميع بعض الجداول يعود للتقريب.</t>
  </si>
  <si>
    <t>1- The establishment:</t>
  </si>
  <si>
    <t>18- Profit of shares:</t>
  </si>
  <si>
    <t>17- Stock:</t>
  </si>
  <si>
    <t>16- Fixed capital additions during the year:</t>
  </si>
  <si>
    <t>15- Fixed assets:</t>
  </si>
  <si>
    <t>14- Operating surplus:</t>
  </si>
  <si>
    <t>13- Subsidies:</t>
  </si>
  <si>
    <t>12- Taxes on production and import (indirect taxes):</t>
  </si>
  <si>
    <t>11- Depreciation:</t>
  </si>
  <si>
    <t>10- Value added:</t>
  </si>
  <si>
    <t>9- Intermediate services:</t>
  </si>
  <si>
    <t>8- Intermediate goods:</t>
  </si>
  <si>
    <t>7- Revenues of other activities:</t>
  </si>
  <si>
    <t>b)    In-kind benefits:</t>
  </si>
  <si>
    <t>a) Wages, salaries and cash benefits:</t>
  </si>
  <si>
    <t>6- Compensation of employees:</t>
  </si>
  <si>
    <t>e- Technicians:</t>
  </si>
  <si>
    <t>d- Specialists:</t>
  </si>
  <si>
    <t>c- Paid employees:</t>
  </si>
  <si>
    <t>b- Unpaid employees:</t>
  </si>
  <si>
    <t>a- Owners working in the establishment:</t>
  </si>
  <si>
    <t>5- Employment (employees):</t>
  </si>
  <si>
    <t>4- Main economic activity:</t>
  </si>
  <si>
    <t>d- Private sector:</t>
  </si>
  <si>
    <t>c- Joint sector (mixed):</t>
  </si>
  <si>
    <t>b- Public sector (government establishments):</t>
  </si>
  <si>
    <t>a- Government sector:</t>
  </si>
  <si>
    <t>3- Ownership of establishment:</t>
  </si>
  <si>
    <t>i- Governmental:</t>
  </si>
  <si>
    <t>h- Foreign establishment branch:</t>
  </si>
  <si>
    <t>g- Special joint-stock company:</t>
  </si>
  <si>
    <t>f- Joint-stock company:</t>
  </si>
  <si>
    <t>* Each partner is responsible for company’s obligations within the amount of his share in capital only.</t>
  </si>
  <si>
    <t>e- Limited liability company:</t>
  </si>
  <si>
    <t>d- Limited joint-stock companies:</t>
  </si>
  <si>
    <t>b- Joint-liability company:</t>
  </si>
  <si>
    <t>a- Individual establishment:</t>
  </si>
  <si>
    <t>2- Legal entity:</t>
  </si>
  <si>
    <t>c- Limited partnership company:</t>
  </si>
  <si>
    <r>
      <t xml:space="preserve">الفصل الأول
(إطار المنشآت العاملة)
</t>
    </r>
    <r>
      <rPr>
        <b/>
        <sz val="16"/>
        <rFont val="Arial"/>
        <family val="2"/>
      </rPr>
      <t>CHAPTER One
(OPERATING ESTABLISHMENTS FRAME)</t>
    </r>
  </si>
  <si>
    <t>جدول رقم (13) القيمة ألف ريال قطري</t>
  </si>
  <si>
    <t>جدول رقم (14) القيمة ألف ريال قطري</t>
  </si>
  <si>
    <t>Others</t>
  </si>
  <si>
    <t>أخرى</t>
  </si>
  <si>
    <t>Repaid Bad Debts</t>
  </si>
  <si>
    <t>تعويضات تأمين ضد الحوادث</t>
  </si>
  <si>
    <t>إيرادات الغرف</t>
  </si>
  <si>
    <t>إيرادات المطاعم</t>
  </si>
  <si>
    <t>Profits from Selling Capital Assets</t>
  </si>
  <si>
    <t>أرباح بيع أصول رأسمالية</t>
  </si>
  <si>
    <t>قطريون</t>
  </si>
  <si>
    <t>إيرادات القاعات (حفلات ومؤتمرات ومعارض)</t>
  </si>
  <si>
    <t>جدول رقم (15) القيمة ألف ريال قطري</t>
  </si>
  <si>
    <t>جدول رقم (5) القيمة ألف ريال قطري</t>
  </si>
  <si>
    <t>مواد غذائية</t>
  </si>
  <si>
    <t>مشروبات</t>
  </si>
  <si>
    <t>مواد تعبئة وتغليف</t>
  </si>
  <si>
    <t>Packing Materials</t>
  </si>
  <si>
    <t>وقود و زيوت</t>
  </si>
  <si>
    <t>Fuel &amp; Oils</t>
  </si>
  <si>
    <t>Cleaning Material</t>
  </si>
  <si>
    <t>Beverages</t>
  </si>
  <si>
    <t>Food Stuff</t>
  </si>
  <si>
    <t>كهرباء</t>
  </si>
  <si>
    <t>مياه</t>
  </si>
  <si>
    <t>Water</t>
  </si>
  <si>
    <t>Electricity</t>
  </si>
  <si>
    <t>قطع غيار و أدوات مستهلكة</t>
  </si>
  <si>
    <t>أدوات كتابية ومطبوعات</t>
  </si>
  <si>
    <t>Stationery &amp; Printed Matters</t>
  </si>
  <si>
    <t>Tools &amp; Consumed Spare Parts</t>
  </si>
  <si>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</si>
  <si>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</si>
  <si>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</si>
  <si>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</si>
  <si>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</si>
  <si>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</si>
  <si>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</si>
  <si>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</si>
  <si>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t>Persons employed by the establishment for cash or in-kind wage, whether they were permanent or temporary (part time employees). It includes persons absent from work for temporary reasons, such as leaves of absence or sick leaves.</t>
  </si>
  <si>
    <t xml:space="preserve">Chapter Two </t>
  </si>
  <si>
    <t>Chapter One:</t>
  </si>
  <si>
    <t>Chapter Three:</t>
  </si>
  <si>
    <t>Chapter Four:</t>
  </si>
  <si>
    <t>أسلوب عرض البيانات:</t>
  </si>
  <si>
    <t>هي شركة تتكون من شخصين أو أكثر، وتسجل بعقد رسمي وتضم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</si>
  <si>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Bulletin of Restaurant &amp; Hotels Statistics Indx</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</si>
  <si>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</si>
  <si>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</si>
  <si>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</si>
  <si>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</si>
  <si>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</si>
  <si>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</si>
  <si>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</si>
  <si>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</si>
  <si>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</si>
  <si>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</si>
  <si>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</si>
  <si>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</si>
  <si>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</si>
  <si>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Received Interests</t>
  </si>
  <si>
    <t>Casuality Insurance Claims</t>
  </si>
  <si>
    <t>Profits from Selling Raw Material</t>
  </si>
  <si>
    <t>Profits from Shares (Received)</t>
  </si>
  <si>
    <t>Profits from Selling Goods for Sale</t>
  </si>
  <si>
    <t>Revenues Pertinent to Previous Year</t>
  </si>
  <si>
    <t>أرباح بيع مواد خــام</t>
  </si>
  <si>
    <t>(أنصبة محصلة (أرباح أسهم</t>
  </si>
  <si>
    <t>أرباح بيع بضائع مشتراة بغرض البيع</t>
  </si>
  <si>
    <t>المجموع
Total</t>
  </si>
  <si>
    <t>النشاط الاقتصادي الرئيسي</t>
  </si>
  <si>
    <t>جدول رقم (1)</t>
  </si>
  <si>
    <t>إناث</t>
  </si>
  <si>
    <t>ذكور</t>
  </si>
  <si>
    <t>Females</t>
  </si>
  <si>
    <t>Males</t>
  </si>
  <si>
    <t>جدول رقم (2)</t>
  </si>
  <si>
    <t>جدول رقم (11)</t>
  </si>
  <si>
    <t>Non-Qatari</t>
  </si>
  <si>
    <t>Qatari</t>
  </si>
  <si>
    <t>تعويضات العاملين</t>
  </si>
  <si>
    <t>عدد المشتغلين</t>
  </si>
  <si>
    <t>Compensation Of Employees</t>
  </si>
  <si>
    <t>Number of Employees</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</si>
  <si>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</si>
  <si>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</si>
  <si>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</si>
  <si>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</si>
  <si>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</si>
  <si>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</si>
  <si>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</si>
  <si>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</si>
  <si>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</si>
  <si>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</si>
  <si>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</si>
  <si>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</si>
  <si>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</si>
  <si>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</si>
  <si>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</si>
  <si>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</si>
  <si>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</si>
  <si>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</si>
  <si>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</si>
  <si>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</si>
  <si>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</si>
  <si>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المجمــوع</t>
  </si>
  <si>
    <t>تقديرات قيمة المستلزمات السلعية حسب النشاط الاقتصادي</t>
  </si>
  <si>
    <t>ESTIMATES OF VALUE OF INTERMEDIATE GOODS BY MAIN ECONOMIC ACTIVITY</t>
  </si>
  <si>
    <t>صيانة الات ومعـدات</t>
  </si>
  <si>
    <t>صيانة مبانــي</t>
  </si>
  <si>
    <t>إيجارات وسائل نقـل</t>
  </si>
  <si>
    <t>إيجارات اّلات ومعدات</t>
  </si>
  <si>
    <t>Transport equipment maintenance</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</si>
  <si>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</si>
  <si>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</si>
  <si>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</si>
  <si>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</si>
  <si>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</si>
  <si>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</si>
  <si>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</si>
  <si>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</si>
  <si>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</si>
  <si>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</si>
  <si>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</si>
  <si>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</si>
  <si>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</si>
  <si>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</si>
  <si>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</si>
  <si>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</si>
  <si>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</si>
  <si>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</si>
  <si>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</si>
  <si>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</si>
  <si>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</si>
  <si>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</si>
  <si>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</si>
  <si>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</si>
  <si>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</si>
  <si>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</si>
  <si>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</si>
  <si>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</si>
  <si>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</si>
  <si>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نسبة المستلزمات الخدمية إلى قيمة الإنتاج</t>
  </si>
  <si>
    <t>نسبة المستلزمات السلعية إلى قيمة الإنتاج</t>
  </si>
  <si>
    <t>متوسط الأجر السنوي 1
ريال قطري</t>
  </si>
  <si>
    <t>Distribution Of Net Value Added
(QR. 000)</t>
  </si>
  <si>
    <t>فائض التشغيل</t>
  </si>
  <si>
    <t>Value Added Per Worker
(QR.)</t>
  </si>
  <si>
    <t>Productivity Of Employee
(QR.)</t>
  </si>
  <si>
    <t>Average Annual Wage (1)
(QR.)</t>
  </si>
  <si>
    <t>Operating Surplus</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</si>
  <si>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</si>
  <si>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</si>
  <si>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</si>
  <si>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</si>
  <si>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(16) القيمة ألف ريال قطري</t>
  </si>
  <si>
    <t>جدول رقم (19)</t>
  </si>
  <si>
    <t>Preface</t>
  </si>
  <si>
    <t>2 - الاستمارات المستخدمة:</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</si>
  <si>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</si>
  <si>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</si>
  <si>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</si>
  <si>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</si>
  <si>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تم عرض البيانات في أربعة أبواب على الوجه التالي:-</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</si>
  <si>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</si>
  <si>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</si>
  <si>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</si>
  <si>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جدول رقم (23) القيمة ألف ريال قطري</t>
  </si>
  <si>
    <t>جدول رقم (24) القيمة ألف ريال قطري</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</si>
  <si>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</si>
  <si>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</si>
  <si>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</si>
  <si>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</si>
  <si>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</si>
  <si>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عدد المشتغلين حسب الجنس والجنسية و النشاط الإقتصادي الرئيسي</t>
  </si>
  <si>
    <t>Totel</t>
  </si>
  <si>
    <t xml:space="preserve"> عدد المشتغلون و تقديرات تعويضات العاملين حسب الجنسية و النشاط الإقتصادي الرئيسي</t>
  </si>
  <si>
    <t>Number Of EMPLOYEES &amp; ESTIMATE COMPENSATION OF EMPLOYEES BY NATIONALITY &amp; MAIN ECONOMIC ACTIVITY</t>
  </si>
  <si>
    <t>جدول رقم (3) القيمة ألف ريال قطري</t>
  </si>
  <si>
    <t>غير قطريين</t>
  </si>
  <si>
    <t>جدول رقم (4) القيمة ألف ريال قطري</t>
  </si>
  <si>
    <t>جدول رقم (25) القيمة ألف ريال قطري</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</si>
  <si>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</si>
  <si>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</si>
  <si>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</si>
  <si>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</si>
  <si>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</si>
  <si>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</si>
  <si>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</si>
  <si>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</si>
  <si>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</si>
  <si>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</si>
  <si>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</si>
  <si>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</si>
  <si>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</si>
  <si>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</si>
  <si>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</si>
  <si>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</si>
  <si>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</si>
  <si>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</si>
  <si>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</si>
  <si>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Rents of buildings</t>
  </si>
  <si>
    <t xml:space="preserve">صيانة وسائل نقل </t>
  </si>
  <si>
    <t>Machinery&amp; equipment maintenance</t>
  </si>
  <si>
    <t xml:space="preserve">Others </t>
  </si>
  <si>
    <t>خدمات قانونية وقضائية</t>
  </si>
  <si>
    <t>دعاية واعلان</t>
  </si>
  <si>
    <t>اتصالات بريد وهاتف الخ...</t>
  </si>
  <si>
    <t>خدمات نقل وانتقالات</t>
  </si>
  <si>
    <t>Transport ation</t>
  </si>
  <si>
    <t>Communications,Mail,Tel .. Etc</t>
  </si>
  <si>
    <t>Advertisem ent &amp; Publicity</t>
  </si>
  <si>
    <t>Consultati on Services</t>
  </si>
  <si>
    <t>Legal Services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</si>
  <si>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</si>
  <si>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</si>
  <si>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</si>
  <si>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</si>
  <si>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</si>
  <si>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</si>
  <si>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</si>
  <si>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</si>
  <si>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t>إطار المنشآت العاملة.</t>
  </si>
  <si>
    <t>تقديرات المنشآت (أقل من عشرة مشتغلين).</t>
  </si>
  <si>
    <t>تقديرات الحصر الشامل (عشرة مشتغلين فأكثر).</t>
  </si>
  <si>
    <t>1- المنشأة:</t>
  </si>
  <si>
    <t>2- الكيان القانوني:</t>
  </si>
  <si>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</si>
  <si>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</si>
  <si>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</si>
  <si>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</si>
  <si>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</si>
  <si>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ب ـ قطاع عام ( مؤسسات حكومية ):</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</si>
  <si>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</si>
  <si>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</si>
  <si>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</si>
  <si>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</si>
  <si>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</si>
  <si>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</si>
  <si>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</si>
  <si>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</si>
  <si>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</si>
  <si>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</si>
  <si>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</si>
  <si>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</si>
  <si>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</si>
  <si>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</si>
  <si>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</si>
  <si>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</si>
  <si>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</si>
  <si>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</si>
  <si>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</si>
  <si>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</si>
  <si>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</si>
  <si>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جدول رقم (6) القيمة ألف ريال قطري</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</si>
  <si>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</si>
  <si>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</si>
  <si>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</si>
  <si>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</si>
  <si>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</si>
  <si>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</si>
  <si>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</si>
  <si>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</si>
  <si>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</si>
  <si>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</si>
  <si>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Concepts and definitions</t>
  </si>
  <si>
    <t>It is the legal status of capital ownership of establishments aiming profit; it includes individual, joint-liability companies, partnership companies, limited liability companies and joint-stock companies.</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</si>
  <si>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</si>
  <si>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</si>
  <si>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</si>
  <si>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</si>
  <si>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</si>
  <si>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إيرادات النشاط الجاري</t>
  </si>
  <si>
    <t>REVENUES OF CURRENT ACTIVITY</t>
  </si>
  <si>
    <t>Revenue Items</t>
  </si>
  <si>
    <t>الإيرادات التحويلية الأخرى</t>
  </si>
  <si>
    <t>بنود الإيرادات الأخرى</t>
  </si>
  <si>
    <t>بنود الإيرادات</t>
  </si>
  <si>
    <t>(%)
Percentage Of Intermediate Goods To Output</t>
  </si>
  <si>
    <t>(%)
Percentage Of Intermediate Services To Output</t>
  </si>
  <si>
    <r>
      <rPr>
        <b/>
        <sz val="12"/>
        <rFont val="Arial"/>
        <family val="2"/>
      </rPr>
      <t>رمز النشاط</t>
    </r>
    <r>
      <rPr>
        <b/>
        <sz val="10"/>
        <rFont val="Arial"/>
        <family val="2"/>
      </rPr>
      <t xml:space="preserve">
</t>
    </r>
    <r>
      <rPr>
        <sz val="8"/>
        <rFont val="Arial"/>
        <family val="2"/>
      </rPr>
      <t>Activity Code</t>
    </r>
  </si>
  <si>
    <r>
      <t xml:space="preserve">رمز النشاط
</t>
    </r>
    <r>
      <rPr>
        <sz val="8"/>
        <rFont val="Arial"/>
        <family val="2"/>
      </rPr>
      <t>Activity Code</t>
    </r>
  </si>
  <si>
    <r>
      <t xml:space="preserve">المجموع
</t>
    </r>
    <r>
      <rPr>
        <sz val="10"/>
        <rFont val="Arial"/>
        <family val="2"/>
      </rPr>
      <t>Total</t>
    </r>
  </si>
  <si>
    <r>
      <t xml:space="preserve">المطاعم 
</t>
    </r>
    <r>
      <rPr>
        <sz val="10"/>
        <rFont val="Arial"/>
        <family val="2"/>
      </rPr>
      <t>Restaurants</t>
    </r>
  </si>
  <si>
    <r>
      <t xml:space="preserve">فنادق
</t>
    </r>
    <r>
      <rPr>
        <sz val="10"/>
        <rFont val="Arial"/>
        <family val="2"/>
      </rPr>
      <t>Hotels</t>
    </r>
  </si>
  <si>
    <t>A company approved by the state's supreme authorities. It 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</si>
  <si>
    <t>Its capital is composed of equal value shares which are non-negotiable or not offered for subscription. Underwriting is for limited number of persons, usually founders, and responsibility of shareholder does not exceed the limit of his shares in company’s capital.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</si>
  <si>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</si>
  <si>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 includes establishments that practice productive activity of goods and services, where the government owns its total capital. The government gives these establishments or companies with act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</si>
  <si>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The sector that includes establishments that the government contributes in its capital with another entity, whether this entity is national or foreign.</t>
  </si>
  <si>
    <t xml:space="preserve">Current payments at no cost provided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</si>
  <si>
    <t>It is equal to total product on the basis of product value deducitng intermediate consumption (Intermediate goods and services) on the basis of purchaser cost, compensation of employees, fixed capital depreciation and net indirect taxes (indirect taxes less production subsidies).</t>
  </si>
  <si>
    <t>It is the durable produced assets that are used repeatedly or continuously in process of production for a minimum period of 1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</si>
  <si>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It represents the amount spent during the year on fixed assets of machinery, equipment, buildings, land, means of transport, furniture and other similar tangible assets in order to be used in production of goods and services.</t>
  </si>
  <si>
    <t>Market value of stock of final and incomplete 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</si>
  <si>
    <t>Shape of property income matured for shareholders as a result of placing their funds at disposal of companies.</t>
  </si>
  <si>
    <r>
      <t xml:space="preserve">Important note:
         </t>
    </r>
    <r>
      <rPr>
        <b/>
        <sz val="11"/>
        <rFont val="Arial"/>
        <family val="2"/>
      </rPr>
      <t>Inequality of totals in some tables due to approximation.</t>
    </r>
  </si>
  <si>
    <t>The data of this bulletin were collected for one year starting first of January and ending by end of December</t>
  </si>
  <si>
    <t xml:space="preserve"> - Field and office reviewing of the frame was made to check the number of employees and the remaining frame data of the economic activity.</t>
  </si>
  <si>
    <r>
      <t xml:space="preserve"> - </t>
    </r>
    <r>
      <rPr>
        <sz val="16"/>
        <rFont val="Arial"/>
        <family val="2"/>
      </rPr>
      <t>تم التدقيق الميداني والمكتبي للإطار للتأكد من عدد العاملين وباقي بيانات الإطار للنشاط الاقتصادي.</t>
    </r>
  </si>
  <si>
    <t xml:space="preserve"> - Data of establishments employing ten employees and more were collected through comprehensive counting, while establishments employing less than ten employees were studied through sample.</t>
  </si>
  <si>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</si>
  <si>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</si>
  <si>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</si>
  <si>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</si>
  <si>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</si>
  <si>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</si>
  <si>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</si>
  <si>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</si>
  <si>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</si>
  <si>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</si>
  <si>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</si>
  <si>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</si>
  <si>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</si>
  <si>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Three
Establishments employing Ten employees and more</t>
  </si>
  <si>
    <t>الفصل الثالث
المنشآت التي تستخدم عشرة مشتغلين فأكثر</t>
  </si>
  <si>
    <t>الفصل الثاني
المنشآت التي تستخدم أقل من عشرة مشتغلين</t>
  </si>
  <si>
    <t>الفصل الأول
إطار المنشآت العاملة</t>
  </si>
  <si>
    <t xml:space="preserve">
 Chapter One
Operating establishments frame</t>
  </si>
  <si>
    <t>الفصل الرابع
مجموع نشاط المطاعم والفنادق - إجمالي الفصل الثاني والثالث</t>
  </si>
  <si>
    <t xml:space="preserve"> Chapter Four
Totel of Restaurant &amp; Hotels Sectors
Total of chapters two and three</t>
  </si>
  <si>
    <t>Appendix
Annual questionnaire of Restaurant &amp; Hotels Statistics</t>
  </si>
  <si>
    <t>ملحق
الإستمارة السنوية لإحصاءات المطاعم والفنادق</t>
  </si>
  <si>
    <r>
      <t xml:space="preserve">ملحق
الإستمارة السنوية
لإحصاءات الفنادق والمطاعم
</t>
    </r>
    <r>
      <rPr>
        <b/>
        <sz val="16"/>
        <rFont val="Arial"/>
        <family val="2"/>
      </rPr>
      <t>Appendix
Annual questionnaire
of Restaurant &amp; Hotels Statistics</t>
    </r>
  </si>
  <si>
    <t>HOTELS &amp; RESTAURANT STATISTICS</t>
  </si>
  <si>
    <t xml:space="preserve">HOTELS &amp; RESTAURANT STATISTICS </t>
  </si>
  <si>
    <t>HOTELS &amp; RESTAURANT STATISTICS (LESS THAN 10 EMPLOYEES)</t>
  </si>
  <si>
    <t>OTHER REVENUESBY MAINT ACTIVITY</t>
  </si>
  <si>
    <t xml:space="preserve">     Allah grants success</t>
  </si>
  <si>
    <t xml:space="preserve">      والله ولي التوفيق،،،</t>
  </si>
  <si>
    <t>جدول رقم (7) القيمة ألف ريال قطري</t>
  </si>
  <si>
    <t>جدول رقم (8)</t>
  </si>
  <si>
    <t>جدول رقم (9) ألف ريال قطري</t>
  </si>
  <si>
    <t>جدول رقم (10)</t>
  </si>
  <si>
    <t>جدول رقم (12) القيمة ألف ريال قطري</t>
  </si>
  <si>
    <t>جدول رقم (17)</t>
  </si>
  <si>
    <t>جدول رقم (18) ألف ريال قطري</t>
  </si>
  <si>
    <t>جدول رقم (20)</t>
  </si>
  <si>
    <t>جدول رقم (21) القيمة ألف ريال قطري</t>
  </si>
  <si>
    <t>جدول رقم (22) القيمة ألف ريال قطري</t>
  </si>
  <si>
    <t>جدول رقم (26)</t>
  </si>
  <si>
    <t>جدول رقم (27) ألف ريال قطري</t>
  </si>
  <si>
    <t>جدول رقم (28)</t>
  </si>
  <si>
    <t>غيرقطريين</t>
  </si>
  <si>
    <t>CHAPTER Two
Establishments employing Less than ten employees</t>
  </si>
  <si>
    <r>
      <t xml:space="preserve">الفصل الرابع
تقديرات نشاط الخدمات المطاعم والفنادق
(إجمالي الفصل الثاني والثالث)
</t>
    </r>
    <r>
      <rPr>
        <b/>
        <sz val="16"/>
        <rFont val="Arial"/>
        <family val="2"/>
      </rPr>
      <t>Chapter Four
Estimates of "Restaurant &amp; Hotels Statistics Activity"
(Total of chapters two and three)</t>
    </r>
  </si>
  <si>
    <t xml:space="preserve">إيرادات اخرى </t>
  </si>
  <si>
    <t xml:space="preserve">Frame of Operating Establishments </t>
  </si>
  <si>
    <t>Comprehensive Counting Estimates (ten employees and more).</t>
  </si>
  <si>
    <t>* تتكون من شريكين أو أكثر بعقد رسمي، ولا يزيد عدد الشركاء فيها عن عدد تنص عليه قوانين الدولة المعنية، يذكرون بالاسم في عقد الشركة.</t>
  </si>
  <si>
    <t>* كل شريك من الشركاء مسؤول عن الالتزامات المالية للشركة بقدر حصته في رأس المال فقط.</t>
  </si>
  <si>
    <t>* محظور على الشركة الإشتغال في أعمال التأمين أو أعمال البنوك أو الإدخار أو تلقي الودائع أو إستثمار الأموال لحساب الغير بوجه عام.</t>
  </si>
  <si>
    <t>* تؤسس الشركة لمدة محددة ويُنص بالمدة في عقد تأسيس الشركة.</t>
  </si>
  <si>
    <t>* لابد أن يكون اسم الشركة التجاري متبوعاً بعبارة ذات مسؤولية محدودة ( ذ.م.م) أي أنه يمكن معرفة هذا النوع من الشركات من واقع عنوانها أو إسمها التجاري.</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</si>
  <si>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4"/>
        <rFont val="Arial"/>
        <family val="2"/>
      </rPr>
      <t xml:space="preserve"> رأسمال </t>
    </r>
    <r>
      <rPr>
        <sz val="14"/>
        <rFont val="Arial"/>
        <family val="2"/>
      </rPr>
      <t>الشركة.</t>
    </r>
  </si>
  <si>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</si>
  <si>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12ـ الضرائب على الإنتاج والإستيراد (الضرائب غير المباشرة):</t>
  </si>
  <si>
    <t>أصحاب عمل يعملون بالمنشأة بأجر</t>
  </si>
  <si>
    <t>إداريون</t>
  </si>
  <si>
    <t>إيرادات المحلات</t>
  </si>
  <si>
    <t>Revenues of Rooms</t>
  </si>
  <si>
    <t>Revenues of Restaurants</t>
  </si>
  <si>
    <t>Revenues of Halls (Parties, Conferences, Exhibitions)</t>
  </si>
  <si>
    <t>Revenues of Stores</t>
  </si>
  <si>
    <t>فوائد محصلــة</t>
  </si>
  <si>
    <t>أخـرى</t>
  </si>
  <si>
    <t>أصحاب عمل يعملون بالمنشأة بدون أجر</t>
  </si>
  <si>
    <t>مواد نظافة</t>
  </si>
  <si>
    <t>إيجارات مباني</t>
  </si>
  <si>
    <t>خدمات استشارية</t>
  </si>
  <si>
    <t>HOTELS &amp; RESTAURANT STATISTICS (10 EMPLOYEES &amp; MORE)</t>
  </si>
  <si>
    <t>إيرادات تخص سنوات سابقة</t>
  </si>
  <si>
    <t>ديون مستردة سبق إعدامهــا</t>
  </si>
  <si>
    <r>
      <t xml:space="preserve">الفصل الثاني
المنشآت التي تستخدم
(أقل من عشرة مشتغلين)
</t>
    </r>
    <r>
      <rPr>
        <b/>
        <sz val="16"/>
        <rFont val="Arial"/>
        <family val="2"/>
      </rPr>
      <t>CHAPTER TWO
Establishments employing
(Less than 10 employees)</t>
    </r>
  </si>
  <si>
    <t>كتبـــة</t>
  </si>
  <si>
    <t xml:space="preserve">إحصاء الفنادق والمطاعم </t>
  </si>
  <si>
    <t>إحصاء الفنادق والمطاعم</t>
  </si>
  <si>
    <t>إحصاء الفنادق والمطاعم (أقل من 10 مشتغلين)</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</si>
  <si>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</si>
  <si>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1 - النطاق :</t>
  </si>
  <si>
    <t>1- The Scope:</t>
  </si>
  <si>
    <t>Establishments Estimates (less than ten employees).</t>
  </si>
  <si>
    <t>Estimates o f Hotels &amp; Restaurants  Activity (total of chapters two and three).</t>
  </si>
  <si>
    <t>إحصاءات  الفنادق والمطاعم (أقل من 10 مشتغلين)</t>
  </si>
  <si>
    <t>تقديرات نشاط الفنادق والمطاعم(تشمل إجمالي الباب الثاني والثالث).</t>
  </si>
  <si>
    <t>إحصاء الفنادق والمطاعم ( 10 مشتغلين فأكثر)</t>
  </si>
  <si>
    <t>إحصاء الفنادق والمطاعم (10 مشتغلين فأكثر)</t>
  </si>
  <si>
    <t>إحصاءات  الفنادق والمطاعم (10 مشتغلين فأكثر)</t>
  </si>
  <si>
    <t>إحصاء الفنادق والمطاعم ( 10مشتغلين فأكثر)</t>
  </si>
  <si>
    <t>إحصاء الفنادق والمطاعم (10مشتغلين فأكثر)</t>
  </si>
  <si>
    <t xml:space="preserve">إحصاءات  الفنادق والمطاعم </t>
  </si>
  <si>
    <t>أنشطة المطاعم وخدمات الأطعمة المتنقله</t>
  </si>
  <si>
    <t>أنشطة خدمات الطعام في المناسبات وغيرها من خدمات الطعام</t>
  </si>
  <si>
    <t>أنشطة تقديم المشروبات</t>
  </si>
  <si>
    <t>Restaurants and mobile food service activities</t>
  </si>
  <si>
    <t>Event catering and other food service activities</t>
  </si>
  <si>
    <t>Beverage serving activities</t>
  </si>
  <si>
    <t>Short term accommodation activities</t>
  </si>
  <si>
    <t xml:space="preserve">أنشطة الإقامة قصيرة المدى </t>
  </si>
  <si>
    <t>Table No. (1)</t>
  </si>
  <si>
    <t>Table No. (2)</t>
  </si>
  <si>
    <t>Table No. (3) Value QR.000</t>
  </si>
  <si>
    <t>Table No. (4) Value QR.000</t>
  </si>
  <si>
    <t>Table No. (5) Value QR.000</t>
  </si>
  <si>
    <t>Table No. (6) Value QR.000</t>
  </si>
  <si>
    <t>Table No. (7) Value QR.000</t>
  </si>
  <si>
    <t>Table No. (8)</t>
  </si>
  <si>
    <t>Table No. (9) Value QR.000</t>
  </si>
  <si>
    <t>Table No. (10)</t>
  </si>
  <si>
    <t>Table No .(11)</t>
  </si>
  <si>
    <t>Table No. (12) Value QR.000</t>
  </si>
  <si>
    <t>Table No. (13) Value QR.000</t>
  </si>
  <si>
    <t>Table No. (14) Value QR.000</t>
  </si>
  <si>
    <t>Table No. (15) Value QR.000</t>
  </si>
  <si>
    <t>Table No. (16) Value QR.000</t>
  </si>
  <si>
    <t>Table No. (17)</t>
  </si>
  <si>
    <t>Table No. (18) Value QR.000</t>
  </si>
  <si>
    <t>Table No. (19)</t>
  </si>
  <si>
    <t>Table No. (20)</t>
  </si>
  <si>
    <t>Table No. (21) Value QR.000</t>
  </si>
  <si>
    <t>Table No .(22) Value QR.000</t>
  </si>
  <si>
    <t>Table No. (23) Value QR.000</t>
  </si>
  <si>
    <t>Table No. (24) Value QR.000</t>
  </si>
  <si>
    <t>Table No. (25) Value QR.000</t>
  </si>
  <si>
    <t>Table No. (26)</t>
  </si>
  <si>
    <t>Table No. (27) Value QR.000</t>
  </si>
  <si>
    <t>Table No .(28)</t>
  </si>
  <si>
    <t>Data were presented in four chapters according to the following:</t>
  </si>
  <si>
    <t>الفصل الثالث
المنشآت التي تستخدم
(عشرة مشتغلين فأكثر)
CHAPTER Three
Establishments employing
(10 employees and  more)</t>
  </si>
  <si>
    <t>أخصائيون وفنييون (مهندسون وفنييون ومحاسبون وموظفو مشتريات ومبيعات...الخ)</t>
  </si>
  <si>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</si>
  <si>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كما يرحب الجهاز بأية ملاحظات وإقتراحات من شأنها تحسين مضمون هذه النشرة.</t>
  </si>
  <si>
    <r>
      <rPr>
        <b/>
        <sz val="12"/>
        <color indexed="8"/>
        <rFont val="Bader"/>
        <charset val="178"/>
      </rPr>
      <t>دولـــــــــــة قــطــــــــــر
جهاز التخطيط والاحصاء</t>
    </r>
    <r>
      <rPr>
        <b/>
        <sz val="16"/>
        <color indexed="8"/>
        <rFont val="Arial"/>
        <family val="2"/>
      </rPr>
      <t xml:space="preserve">
</t>
    </r>
    <r>
      <rPr>
        <b/>
        <sz val="12"/>
        <color indexed="8"/>
        <rFont val="Times New Roman"/>
        <family val="1"/>
      </rPr>
      <t>إدارة الإحصاءات</t>
    </r>
  </si>
  <si>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</si>
  <si>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 xml:space="preserve"> تماشياً مع سياسة جهاز التخطيط والإحصاء في توفير وتطوير كافة الاحصاءات رأت الوزارة أن تتفق خطط التطوير مع الاتجاهات والتوصيات الدولية من حيث المفاهيم والتعاريف والبيانات الاحصائية الممكن توفيرها مع الأخذ بعين الاعتبار الظروف المحلية .</t>
  </si>
  <si>
    <r>
      <t xml:space="preserve"> In accordance with its policy to furnish and develop statistical data, the Planning &amp; Statistics Authority decided that its development plans should coincide with the international recommendations regarding concepts, definitions and statistical data to be furnished taking into consideration domestic circumstances.</t>
    </r>
    <r>
      <rPr>
        <sz val="11"/>
        <color indexed="9"/>
        <rFont val="Arial"/>
        <family val="2"/>
      </rPr>
      <t>XXXXXXXXXXXXXXXXXXXXXXXXXXXXXXXXXXXXXXXX</t>
    </r>
  </si>
  <si>
    <t>و يسر الجهاز أن يتقدم بالشكر الجزيل لمسؤولي المنشآت من مؤسسات وشركات لتعاونهم ومساهمتهم في إصدار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</si>
  <si>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والاحصاء</t>
    </r>
  </si>
  <si>
    <r>
      <rPr>
        <sz val="11"/>
        <color indexed="8"/>
        <rFont val="Arial Black"/>
        <family val="2"/>
      </rPr>
      <t xml:space="preserve">Dr.Saleh Bin Mohammed Al-Nabit
</t>
    </r>
    <r>
      <rPr>
        <b/>
        <sz val="10"/>
        <color indexed="8"/>
        <rFont val="Arial"/>
        <family val="2"/>
      </rPr>
      <t>President, Planning &amp; Statistics Authority</t>
    </r>
  </si>
  <si>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</si>
  <si>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</si>
  <si>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t>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Authority ambitious and balanced plan in providing and developing Economic Statistics.</t>
    </r>
    <r>
      <rPr>
        <b/>
        <sz val="12"/>
        <color indexed="9"/>
        <rFont val="Arial"/>
        <family val="2"/>
      </rPr>
      <t>XXXXXXXXXXXXXXXXXXXXXXXXX</t>
    </r>
  </si>
  <si>
    <t xml:space="preserve">النشرة السنوية
(الإقامة والخدمات الغذائية) لإحصاءات الفنادق والمطاعم
The Annual Bulletin 
of Hotels &amp; Restaurants Statistics(accommodation and food services)
2020
</t>
  </si>
  <si>
    <r>
      <t>العددالواحد و العشرين
21</t>
    </r>
    <r>
      <rPr>
        <b/>
        <vertAlign val="superscript"/>
        <sz val="16"/>
        <rFont val="Arial"/>
        <family val="2"/>
      </rPr>
      <t>th</t>
    </r>
    <r>
      <rPr>
        <b/>
        <sz val="16"/>
        <rFont val="Arial"/>
        <family val="2"/>
      </rPr>
      <t xml:space="preserve"> Issue</t>
    </r>
  </si>
  <si>
    <t>Number of establishments and employees by size of establishment and main economic activity 2020</t>
  </si>
  <si>
    <t>عدد المنشآت والمشتغلين حسب حجم المنشأة والنشاط الاقتصادي الرئيسي 2020</t>
  </si>
  <si>
    <t xml:space="preserve">Number of employees by nationality, sex and main economic activity 2020 </t>
  </si>
  <si>
    <t>عدد المشتغلين حسب الجنسية والجنس والنشاط الاقتصادي الرئيسي 2020</t>
  </si>
  <si>
    <t>Number of employees &amp; compensation of employees by nationality &amp; main economic activity 2020</t>
  </si>
  <si>
    <t>عدد المشتغلين وتقديرات تعويضات العاملين حسب الجنسية والنشاط الاقتصادي الرئيسي 2020.</t>
  </si>
  <si>
    <t>Number of employees and compensation of employees by sex &amp; occupation 2020</t>
  </si>
  <si>
    <t>عدد المشتغلين وتقديرات تعويضات العاملين حسب الجنس والمهنة 2020</t>
  </si>
  <si>
    <t>Estimates of value of intermediate goods by main economic activity 2020</t>
  </si>
  <si>
    <t>تقديرات قيمة المستلزمات السلعية حسب النشاط الاقتصادي الرئيسي 2020</t>
  </si>
  <si>
    <t>Estimates of value of intermediate services by main economic activity 2020</t>
  </si>
  <si>
    <t>تقديرات قيمة المستلزمات الخدمية حسب النشاط الاقتصادي الرئيسي 2020</t>
  </si>
  <si>
    <t>Revenues Of Current Activity 2020</t>
  </si>
  <si>
    <t xml:space="preserve">  إيرادات النشاط الجاري 2020</t>
  </si>
  <si>
    <t>Other Revenues Of Current Activity 2020</t>
  </si>
  <si>
    <t>الإيرادات التحويلية الأخرى 2020</t>
  </si>
  <si>
    <t>Estimates of Value added by main economic activity 2020</t>
  </si>
  <si>
    <t>تقديرات القيمة المضافة حسب النشاط الاقتصادي الرئيسي 2020</t>
  </si>
  <si>
    <t>Main economic indicators by main economic activity  2020</t>
  </si>
  <si>
    <t>أهم المؤشرات الاقتصادية حسب النشاط الاقتصادي الرئيسي  2020</t>
  </si>
  <si>
    <t xml:space="preserve">Number of employees by nationality, sex and main economic activity 2020  </t>
  </si>
  <si>
    <t xml:space="preserve">Number of employees &amp; compensation of employees by nationality &amp; main economic activity 2020 </t>
  </si>
  <si>
    <t xml:space="preserve">Number of employees and compensation of employees by sex &amp; occupation 2020 </t>
  </si>
  <si>
    <t xml:space="preserve">Estimates of value of intermediate goods by main economic activity 2020 </t>
  </si>
  <si>
    <t xml:space="preserve">Estimates of value of intermediate services by main economic activity 2020 </t>
  </si>
  <si>
    <t xml:space="preserve">Revenues Of Current Activity 2020 </t>
  </si>
  <si>
    <t xml:space="preserve">Other Revenues Of Current Activity 2020 </t>
  </si>
  <si>
    <t>Estimates of Value Added By Main Economic Activity  2020</t>
  </si>
  <si>
    <t xml:space="preserve"> Main economic indicators by main economic activity  2020 </t>
  </si>
  <si>
    <t>عدد المشتغلين وتقديرات تعويضات العاملين حسب الجنسية والنشاط الاقتصادي الرئيسي  2020</t>
  </si>
  <si>
    <t xml:space="preserve">Estimates of Value added by main economic activity 2020 </t>
  </si>
  <si>
    <t>Main economic indicators by main economic activity 2020</t>
  </si>
  <si>
    <t xml:space="preserve">تغطي هذه النشرة السنوية أنشطة الفنادق والمطاعم (الإقامة والخدمات الغذائية)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55 – أنشطة الفنادق (الاقامة)
56 – أنشطة المطاعم (خدمات الاطعمة والمشروبات)
تغطي النشرة بيانات عام2020 
</t>
  </si>
  <si>
    <t xml:space="preserve">This bulletin covers the activities of hotels and restaurants (accommodation and food services)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55 – Hotels activities (accommodation)
56 – Restaurants activities (food services)
The bulletin covers 2020 data 
</t>
  </si>
  <si>
    <t xml:space="preserve"> - تم إعداد إطار متكامل بالمنشآت العاملة في الأنشطة الاقتصادية المختلفة مستنداً على بيانات تعداد منشآت </t>
  </si>
  <si>
    <t xml:space="preserve"> - Comprehensive frame was prepared for operating economic activities based on data   census establishments’.</t>
  </si>
</sst>
</file>

<file path=xl/styles.xml><?xml version="1.0" encoding="utf-8"?>
<styleSheet xmlns="http://schemas.openxmlformats.org/spreadsheetml/2006/main" xmlns:mc="http://schemas.openxmlformats.org/markup-compatibility/2006" xmlns:x14ac="http://schemas.microsoft.com/office/spreadsheetml/2009/9/ac" mc:Ignorable="x14ac">
  <fonts count="57">
    <font>
      <sz val="11"/>
      <color theme="1"/>
      <name val="Calibri"/>
      <family val="2"/>
      <scheme val="minor"/>
    </font>
    <font>
      <sz val="11"/>
      <color indexed="8"/>
      <name val="Calibri"/>
      <family val="2"/>
    </font>
    <font>
      <b/>
      <sz val="12"/>
      <name val="Arial"/>
      <family val="2"/>
    </font>
    <font>
      <b/>
      <sz val="24"/>
      <name val="Arial"/>
      <family val="2"/>
    </font>
    <font>
      <b/>
      <sz val="14"/>
      <name val="Arial"/>
      <family val="2"/>
    </font>
    <font>
      <b/>
      <sz val="16"/>
      <name val="Arial"/>
      <family val="2"/>
    </font>
    <font>
      <b/>
      <sz val="18"/>
      <name val="Arial"/>
      <family val="2"/>
    </font>
    <font>
      <sz val="10"/>
      <name val="Arial"/>
      <family val="2"/>
    </font>
    <font>
      <sz val="10"/>
      <name val="Arial"/>
      <family val="2"/>
    </font>
    <font>
      <b/>
      <sz val="10"/>
      <name val="Arial"/>
      <family val="2"/>
    </font>
    <font>
      <b/>
      <sz val="9"/>
      <name val="Arial"/>
      <family val="2"/>
    </font>
    <font>
      <sz val="11"/>
      <name val="Arial"/>
      <family val="2"/>
    </font>
    <font>
      <sz val="8"/>
      <name val="Calibri"/>
      <family val="2"/>
    </font>
    <font>
      <sz val="10"/>
      <name val="Arial"/>
      <family val="2"/>
    </font>
    <font>
      <b/>
      <sz val="11"/>
      <name val="Arial"/>
      <family val="2"/>
    </font>
    <font>
      <b/>
      <sz val="14"/>
      <color indexed="8"/>
      <name val="Arial"/>
      <family val="2"/>
    </font>
    <font>
      <sz val="12"/>
      <name val="Arial"/>
      <family val="2"/>
    </font>
    <font>
      <sz val="8"/>
      <name val="Arial"/>
      <family val="2"/>
    </font>
    <font>
      <sz val="14"/>
      <name val="Arial"/>
      <family val="2"/>
    </font>
    <font>
      <sz val="7"/>
      <name val="Arial"/>
      <family val="2"/>
    </font>
    <font>
      <b/>
      <sz val="8"/>
      <name val="Arial"/>
      <family val="2"/>
    </font>
    <font>
      <sz val="9"/>
      <name val="Arial"/>
      <family val="2"/>
    </font>
    <font>
      <b/>
      <u/>
      <sz val="12"/>
      <name val="Arial"/>
      <family val="2"/>
    </font>
    <font>
      <sz val="16"/>
      <name val="Arial"/>
      <family val="2"/>
    </font>
    <font>
      <sz val="18"/>
      <name val="Arial"/>
      <family val="2"/>
    </font>
    <font>
      <sz val="16"/>
      <name val="Simplified Arabic"/>
      <family val="1"/>
    </font>
    <font>
      <b/>
      <sz val="20"/>
      <name val="Times New Roman"/>
      <family val="1"/>
    </font>
    <font>
      <b/>
      <vertAlign val="superscript"/>
      <sz val="16"/>
      <name val="Arial"/>
      <family val="2"/>
    </font>
    <font>
      <sz val="11"/>
      <color indexed="8"/>
      <name val="Arial"/>
      <family val="2"/>
    </font>
    <font>
      <b/>
      <sz val="11"/>
      <color indexed="8"/>
      <name val="Arial"/>
      <family val="2"/>
    </font>
    <font>
      <b/>
      <sz val="12"/>
      <color indexed="8"/>
      <name val="Arial"/>
      <family val="2"/>
    </font>
    <font>
      <sz val="12"/>
      <color indexed="8"/>
      <name val="Arial"/>
      <family val="2"/>
    </font>
    <font>
      <b/>
      <sz val="10"/>
      <color indexed="8"/>
      <name val="Arial"/>
      <family val="2"/>
    </font>
    <font>
      <b/>
      <sz val="11"/>
      <color indexed="8"/>
      <name val="Arial Black"/>
      <family val="2"/>
    </font>
    <font>
      <b/>
      <sz val="10"/>
      <color indexed="8"/>
      <name val="Arial Black"/>
      <family val="2"/>
    </font>
    <font>
      <b/>
      <sz val="10"/>
      <color indexed="8"/>
      <name val="Mangal"/>
      <family val="1"/>
    </font>
    <font>
      <b/>
      <sz val="16"/>
      <color indexed="8"/>
      <name val="Arial"/>
      <family val="2"/>
    </font>
    <font>
      <b/>
      <sz val="12"/>
      <color indexed="8"/>
      <name val="Bader"/>
      <charset val="178"/>
    </font>
    <font>
      <b/>
      <sz val="12"/>
      <color indexed="8"/>
      <name val="Times New Roman"/>
      <family val="1"/>
    </font>
    <font>
      <b/>
      <sz val="11"/>
      <color indexed="25"/>
      <name val="Arial"/>
      <family val="2"/>
    </font>
    <font>
      <b/>
      <sz val="12"/>
      <color indexed="10"/>
      <name val="Arial"/>
      <family val="2"/>
    </font>
    <font>
      <b/>
      <sz val="12"/>
      <color indexed="9"/>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4"/>
      <color indexed="8"/>
      <name val="Arial"/>
      <family val="2"/>
    </font>
    <font>
      <sz val="11"/>
      <color indexed="9"/>
      <name val="Arial"/>
      <family val="2"/>
    </font>
    <font>
      <sz val="11"/>
      <color theme="1"/>
      <name val="Calibri"/>
      <family val="2"/>
      <scheme val="minor"/>
    </font>
    <font>
      <u/>
      <sz val="11"/>
      <color theme="10"/>
      <name val="Calibri"/>
      <family val="2"/>
    </font>
    <font>
      <sz val="11"/>
      <name val="Calibri"/>
      <family val="2"/>
      <scheme val="minor"/>
    </font>
    <font>
      <sz val="8"/>
      <color theme="1"/>
      <name val="Arial"/>
      <family val="2"/>
    </font>
    <font>
      <sz val="10"/>
      <color theme="1"/>
      <name val="Arial"/>
      <family val="2"/>
    </font>
    <font>
      <b/>
      <sz val="12"/>
      <color theme="1"/>
      <name val="Arial"/>
      <family val="2"/>
    </font>
    <font>
      <b/>
      <sz val="10"/>
      <color theme="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2">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style="thick">
        <color theme="0"/>
      </right>
      <top/>
      <bottom style="thin">
        <color indexed="64"/>
      </bottom>
      <diagonal/>
    </border>
    <border>
      <left/>
      <right style="medium">
        <color theme="0"/>
      </right>
      <top style="medium">
        <color theme="0"/>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medium">
        <color theme="0"/>
      </right>
      <top/>
      <bottom/>
      <diagonal/>
    </border>
    <border>
      <left style="medium">
        <color theme="0"/>
      </left>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style="medium">
        <color theme="0"/>
      </top>
      <bottom style="medium">
        <color theme="0"/>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right/>
      <top style="medium">
        <color theme="0"/>
      </top>
      <bottom style="medium">
        <color theme="0"/>
      </bottom>
      <diagonal/>
    </border>
    <border>
      <left/>
      <right/>
      <top style="thin">
        <color indexed="64"/>
      </top>
      <bottom style="thin">
        <color indexed="64"/>
      </bottom>
      <diagonal/>
    </border>
    <border>
      <left style="medium">
        <color theme="0"/>
      </left>
      <right style="medium">
        <color theme="0"/>
      </right>
      <top style="medium">
        <color theme="0"/>
      </top>
      <bottom style="thin">
        <color indexed="64"/>
      </bottom>
      <diagonal/>
    </border>
  </borders>
  <cellStyleXfs count="15">
    <xf numFmtId="0" fontId="0" fillId="0" borderId="0"/>
    <xf numFmtId="0" fontId="50" fillId="0" borderId="0" applyNumberFormat="0" applyFill="0" applyBorder="0" applyAlignment="0" applyProtection="0">
      <alignment vertical="top"/>
      <protection locked="0"/>
    </xf>
    <xf numFmtId="0" fontId="7" fillId="0" borderId="0"/>
    <xf numFmtId="0" fontId="49" fillId="0" borderId="0"/>
    <xf numFmtId="0" fontId="1" fillId="0" borderId="0"/>
    <xf numFmtId="0" fontId="8" fillId="0" borderId="0"/>
    <xf numFmtId="0" fontId="7" fillId="0" borderId="0"/>
    <xf numFmtId="0" fontId="13"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cellStyleXfs>
  <cellXfs count="303">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51" fillId="0" borderId="0" xfId="0" applyFont="1" applyAlignment="1">
      <alignment vertical="center"/>
    </xf>
    <xf numFmtId="0" fontId="14" fillId="0" borderId="0" xfId="0" applyFont="1" applyAlignment="1">
      <alignment vertical="center" wrapText="1" readingOrder="1"/>
    </xf>
    <xf numFmtId="0" fontId="11" fillId="0" borderId="0" xfId="0" applyFont="1" applyAlignment="1">
      <alignment vertical="center"/>
    </xf>
    <xf numFmtId="0" fontId="18" fillId="0" borderId="0" xfId="0" applyFont="1" applyAlignment="1">
      <alignment vertical="center" wrapText="1"/>
    </xf>
    <xf numFmtId="0" fontId="16" fillId="0" borderId="0" xfId="0" applyFont="1" applyAlignment="1">
      <alignment vertical="center" wrapText="1"/>
    </xf>
    <xf numFmtId="0" fontId="11" fillId="0" borderId="0" xfId="0" applyFont="1" applyAlignment="1">
      <alignment vertical="center" wrapText="1"/>
    </xf>
    <xf numFmtId="0" fontId="11" fillId="0" borderId="0" xfId="0" applyFont="1" applyBorder="1" applyAlignment="1">
      <alignment vertical="center" wrapText="1"/>
    </xf>
    <xf numFmtId="0" fontId="16" fillId="0" borderId="4" xfId="0" applyFont="1" applyBorder="1" applyAlignment="1">
      <alignment vertical="center" wrapText="1"/>
    </xf>
    <xf numFmtId="0" fontId="11" fillId="0" borderId="0" xfId="0" applyFont="1" applyAlignment="1">
      <alignment horizontal="center" vertical="center" wrapText="1"/>
    </xf>
    <xf numFmtId="0" fontId="51" fillId="0" borderId="0" xfId="0" applyFont="1"/>
    <xf numFmtId="0" fontId="4" fillId="0" borderId="0" xfId="0" applyFont="1" applyAlignment="1">
      <alignment vertical="center" wrapText="1"/>
    </xf>
    <xf numFmtId="0" fontId="2" fillId="0" borderId="0" xfId="0" applyFont="1" applyAlignment="1">
      <alignment vertical="center" wrapText="1"/>
    </xf>
    <xf numFmtId="0" fontId="9" fillId="0" borderId="0" xfId="0" applyFont="1" applyBorder="1" applyAlignment="1">
      <alignment vertical="center" wrapText="1"/>
    </xf>
    <xf numFmtId="0" fontId="10" fillId="3" borderId="7" xfId="0" applyFont="1" applyFill="1" applyBorder="1" applyAlignment="1">
      <alignment horizontal="center" vertical="top" wrapText="1"/>
    </xf>
    <xf numFmtId="0" fontId="9" fillId="0" borderId="0" xfId="0" applyFont="1" applyAlignment="1">
      <alignment horizontal="right" vertical="center" wrapText="1"/>
    </xf>
    <xf numFmtId="0" fontId="14" fillId="0" borderId="0" xfId="0" applyFont="1" applyAlignment="1">
      <alignment horizontal="distributed" vertical="center" wrapText="1" readingOrder="1"/>
    </xf>
    <xf numFmtId="0" fontId="11" fillId="0" borderId="0" xfId="0" applyFont="1" applyAlignment="1">
      <alignment horizontal="distributed" vertical="center"/>
    </xf>
    <xf numFmtId="0" fontId="22" fillId="0" borderId="0" xfId="1" applyFont="1" applyFill="1" applyBorder="1" applyAlignment="1" applyProtection="1">
      <alignment horizontal="distributed" vertical="center"/>
    </xf>
    <xf numFmtId="0" fontId="16" fillId="0" borderId="0" xfId="0" applyFont="1" applyFill="1" applyAlignment="1">
      <alignment horizontal="distributed" vertical="center"/>
    </xf>
    <xf numFmtId="0" fontId="11" fillId="0" borderId="0" xfId="0" applyFont="1" applyAlignment="1">
      <alignment horizontal="distributed" vertical="center" wrapText="1"/>
    </xf>
    <xf numFmtId="0" fontId="24" fillId="0" borderId="0" xfId="0" applyFont="1" applyAlignment="1">
      <alignment horizontal="distributed" vertical="center" wrapText="1"/>
    </xf>
    <xf numFmtId="0" fontId="11" fillId="0" borderId="0" xfId="0" applyFont="1" applyAlignment="1">
      <alignment horizontal="distributed" vertical="top" wrapText="1"/>
    </xf>
    <xf numFmtId="0" fontId="14" fillId="0" borderId="0" xfId="0" applyFont="1" applyAlignment="1">
      <alignment horizontal="left" vertical="top" wrapText="1" indent="2"/>
    </xf>
    <xf numFmtId="0" fontId="14" fillId="0" borderId="0" xfId="0" applyFont="1" applyAlignment="1">
      <alignment vertical="top" wrapText="1"/>
    </xf>
    <xf numFmtId="0" fontId="4" fillId="0" borderId="0" xfId="0" applyFont="1" applyAlignment="1">
      <alignment horizontal="distributed" vertical="top" wrapText="1"/>
    </xf>
    <xf numFmtId="0" fontId="4" fillId="0" borderId="0" xfId="0" applyFont="1" applyAlignment="1">
      <alignment horizontal="right" vertical="top" wrapText="1" indent="3" readingOrder="2"/>
    </xf>
    <xf numFmtId="0" fontId="25" fillId="0" borderId="0" xfId="0" applyFont="1" applyAlignment="1">
      <alignment horizontal="justify" readingOrder="2"/>
    </xf>
    <xf numFmtId="0" fontId="4" fillId="0" borderId="0" xfId="0" applyFont="1" applyAlignment="1">
      <alignment horizontal="distributed" vertical="top" wrapText="1" readingOrder="2"/>
    </xf>
    <xf numFmtId="0" fontId="23" fillId="0" borderId="0" xfId="0" applyFont="1" applyAlignment="1">
      <alignment horizontal="distributed" vertical="top" wrapText="1" readingOrder="2"/>
    </xf>
    <xf numFmtId="0" fontId="24" fillId="0" borderId="0" xfId="0" applyFont="1" applyAlignment="1">
      <alignment vertical="center" wrapText="1"/>
    </xf>
    <xf numFmtId="0" fontId="14" fillId="0" borderId="0" xfId="0" applyFont="1" applyAlignment="1">
      <alignment vertical="center" readingOrder="1"/>
    </xf>
    <xf numFmtId="0" fontId="26" fillId="0" borderId="0" xfId="0" applyFont="1" applyAlignment="1">
      <alignment horizontal="center" vertical="center" readingOrder="1"/>
    </xf>
    <xf numFmtId="0" fontId="20" fillId="3" borderId="10" xfId="0" applyFont="1" applyFill="1" applyBorder="1" applyAlignment="1">
      <alignment horizontal="center" vertical="center" wrapText="1" readingOrder="1"/>
    </xf>
    <xf numFmtId="0" fontId="20" fillId="3" borderId="11" xfId="0" applyFont="1" applyFill="1" applyBorder="1" applyAlignment="1">
      <alignment horizontal="center" vertical="center" wrapText="1" readingOrder="1"/>
    </xf>
    <xf numFmtId="0" fontId="9" fillId="3" borderId="11" xfId="0" applyFont="1" applyFill="1" applyBorder="1" applyAlignment="1">
      <alignment horizontal="center" vertical="center" wrapText="1" readingOrder="1"/>
    </xf>
    <xf numFmtId="0" fontId="9" fillId="3" borderId="12" xfId="0" applyFont="1" applyFill="1" applyBorder="1" applyAlignment="1">
      <alignment horizontal="center" vertical="center" wrapText="1"/>
    </xf>
    <xf numFmtId="0" fontId="9" fillId="3" borderId="10" xfId="0" applyFont="1" applyFill="1" applyBorder="1" applyAlignment="1">
      <alignment horizontal="center" vertical="center" wrapText="1" readingOrder="1"/>
    </xf>
    <xf numFmtId="0" fontId="28" fillId="0" borderId="0" xfId="0" applyFont="1"/>
    <xf numFmtId="0" fontId="9" fillId="2" borderId="13" xfId="0" applyFont="1" applyFill="1" applyBorder="1" applyAlignment="1">
      <alignment horizontal="center" vertical="center" readingOrder="1"/>
    </xf>
    <xf numFmtId="0" fontId="52" fillId="0" borderId="0" xfId="0" applyFont="1" applyAlignment="1">
      <alignment horizontal="left" vertical="center" wrapText="1"/>
    </xf>
    <xf numFmtId="0" fontId="28" fillId="0" borderId="0" xfId="0" applyFont="1" applyAlignment="1">
      <alignment horizontal="center" vertical="center"/>
    </xf>
    <xf numFmtId="0" fontId="9" fillId="3" borderId="13" xfId="0" applyFont="1" applyFill="1" applyBorder="1" applyAlignment="1">
      <alignment horizontal="center" vertical="center" readingOrder="1"/>
    </xf>
    <xf numFmtId="0" fontId="52" fillId="3" borderId="0" xfId="0" applyFont="1" applyFill="1" applyAlignment="1">
      <alignment horizontal="left" vertical="center" wrapText="1"/>
    </xf>
    <xf numFmtId="0" fontId="9" fillId="3" borderId="15" xfId="0" applyFont="1" applyFill="1" applyBorder="1" applyAlignment="1">
      <alignment horizontal="center" vertical="center"/>
    </xf>
    <xf numFmtId="0" fontId="9" fillId="2" borderId="0" xfId="0" applyFont="1" applyFill="1" applyBorder="1" applyAlignment="1">
      <alignment horizontal="center" vertical="center" readingOrder="1"/>
    </xf>
    <xf numFmtId="0" fontId="52" fillId="0" borderId="0" xfId="0" applyFont="1" applyBorder="1" applyAlignment="1">
      <alignment horizontal="left" vertical="center" wrapText="1"/>
    </xf>
    <xf numFmtId="0" fontId="9" fillId="2" borderId="15" xfId="0" applyFont="1" applyFill="1" applyBorder="1" applyAlignment="1">
      <alignment horizontal="center" vertical="center"/>
    </xf>
    <xf numFmtId="0" fontId="9" fillId="3" borderId="0" xfId="0" applyFont="1" applyFill="1" applyBorder="1" applyAlignment="1">
      <alignment horizontal="center" vertical="center" readingOrder="1"/>
    </xf>
    <xf numFmtId="0" fontId="52" fillId="3" borderId="0" xfId="0" applyFont="1" applyFill="1" applyBorder="1" applyAlignment="1">
      <alignment horizontal="left" vertical="center" wrapText="1"/>
    </xf>
    <xf numFmtId="0" fontId="9" fillId="0" borderId="0" xfId="0" applyFont="1" applyAlignment="1">
      <alignment horizontal="center" vertical="center" wrapText="1"/>
    </xf>
    <xf numFmtId="0" fontId="17" fillId="3" borderId="0" xfId="0" applyFont="1" applyFill="1" applyAlignment="1">
      <alignment horizontal="left" vertical="center" wrapText="1"/>
    </xf>
    <xf numFmtId="0" fontId="53" fillId="3" borderId="0" xfId="0" applyFont="1" applyFill="1" applyBorder="1" applyAlignment="1">
      <alignment horizontal="right" vertical="center" wrapText="1"/>
    </xf>
    <xf numFmtId="0" fontId="2" fillId="3" borderId="15" xfId="0" applyFont="1" applyFill="1" applyBorder="1" applyAlignment="1">
      <alignment horizontal="center" vertical="center" readingOrder="2"/>
    </xf>
    <xf numFmtId="0" fontId="29" fillId="0" borderId="0" xfId="0" applyFont="1" applyAlignment="1">
      <alignment horizontal="center" vertical="center"/>
    </xf>
    <xf numFmtId="0" fontId="17" fillId="0" borderId="0" xfId="0" applyFont="1" applyAlignment="1">
      <alignment horizontal="left" vertical="center" wrapText="1"/>
    </xf>
    <xf numFmtId="0" fontId="53" fillId="2" borderId="0" xfId="0" applyFont="1" applyFill="1" applyBorder="1" applyAlignment="1">
      <alignment horizontal="right" vertical="center" wrapText="1"/>
    </xf>
    <xf numFmtId="0" fontId="2" fillId="2" borderId="15" xfId="0" applyFont="1" applyFill="1" applyBorder="1" applyAlignment="1">
      <alignment horizontal="center" vertical="center" readingOrder="2"/>
    </xf>
    <xf numFmtId="0" fontId="17" fillId="0" borderId="0" xfId="0" applyFont="1" applyAlignment="1">
      <alignment wrapText="1"/>
    </xf>
    <xf numFmtId="0" fontId="53" fillId="0" borderId="0" xfId="0" applyFont="1" applyBorder="1" applyAlignment="1">
      <alignment horizontal="right" vertical="center" wrapText="1"/>
    </xf>
    <xf numFmtId="0" fontId="29" fillId="2" borderId="0" xfId="0" applyFont="1" applyFill="1" applyAlignment="1">
      <alignment horizontal="center" vertical="center"/>
    </xf>
    <xf numFmtId="0" fontId="2" fillId="3" borderId="16" xfId="0" applyFont="1" applyFill="1" applyBorder="1" applyAlignment="1">
      <alignment horizontal="center" vertical="center" readingOrder="2"/>
    </xf>
    <xf numFmtId="0" fontId="28" fillId="0" borderId="0" xfId="0" applyFont="1" applyAlignment="1">
      <alignment wrapText="1"/>
    </xf>
    <xf numFmtId="0" fontId="31" fillId="0" borderId="0" xfId="0" applyFont="1"/>
    <xf numFmtId="0" fontId="28" fillId="0" borderId="0" xfId="0" applyFont="1" applyAlignment="1">
      <alignment horizontal="center"/>
    </xf>
    <xf numFmtId="0" fontId="31" fillId="0" borderId="0" xfId="0" applyFont="1" applyAlignment="1">
      <alignment horizontal="center" readingOrder="2"/>
    </xf>
    <xf numFmtId="0" fontId="54" fillId="0" borderId="0" xfId="0" applyFont="1" applyBorder="1" applyAlignment="1">
      <alignment horizontal="center" vertical="center" wrapText="1"/>
    </xf>
    <xf numFmtId="0" fontId="53" fillId="0" borderId="0" xfId="0" applyFont="1" applyAlignment="1">
      <alignment horizontal="right" vertical="center" wrapText="1"/>
    </xf>
    <xf numFmtId="0" fontId="53" fillId="3" borderId="0" xfId="0" applyFont="1" applyFill="1" applyAlignment="1">
      <alignment horizontal="right" vertical="center" wrapText="1"/>
    </xf>
    <xf numFmtId="0" fontId="30" fillId="0" borderId="0" xfId="0" applyFont="1" applyAlignment="1">
      <alignment horizontal="center" vertical="center" wrapText="1"/>
    </xf>
    <xf numFmtId="0" fontId="32" fillId="0" borderId="0" xfId="0" applyFont="1" applyAlignment="1">
      <alignment horizontal="center" vertical="center" wrapText="1"/>
    </xf>
    <xf numFmtId="0" fontId="3" fillId="0" borderId="0" xfId="0" applyFont="1" applyAlignment="1">
      <alignment horizontal="center" vertical="center" wrapText="1" readingOrder="1"/>
    </xf>
    <xf numFmtId="0" fontId="7" fillId="0" borderId="0" xfId="2" applyAlignment="1">
      <alignment vertical="center"/>
    </xf>
    <xf numFmtId="0" fontId="28" fillId="0" borderId="0" xfId="4" applyFont="1" applyAlignment="1">
      <alignment vertical="center"/>
    </xf>
    <xf numFmtId="0" fontId="29" fillId="0" borderId="0" xfId="4" applyFont="1" applyAlignment="1">
      <alignment vertical="center" wrapText="1" readingOrder="1"/>
    </xf>
    <xf numFmtId="0" fontId="28" fillId="0" borderId="0" xfId="4" applyFont="1" applyAlignment="1">
      <alignment vertical="center" wrapText="1"/>
    </xf>
    <xf numFmtId="0" fontId="28" fillId="0" borderId="0" xfId="4" applyFont="1" applyAlignment="1">
      <alignment vertical="top" wrapText="1"/>
    </xf>
    <xf numFmtId="0" fontId="28" fillId="0" borderId="0" xfId="0" applyFont="1" applyAlignment="1">
      <alignment vertical="center" wrapText="1"/>
    </xf>
    <xf numFmtId="0" fontId="9" fillId="2" borderId="0" xfId="0" applyFont="1" applyFill="1" applyAlignment="1">
      <alignment horizontal="center" vertical="center" wrapText="1"/>
    </xf>
    <xf numFmtId="0" fontId="54" fillId="2" borderId="0"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53" fillId="3" borderId="1" xfId="0" applyFont="1" applyFill="1" applyBorder="1" applyAlignment="1">
      <alignment horizontal="right" vertical="center" wrapText="1"/>
    </xf>
    <xf numFmtId="0" fontId="9" fillId="2" borderId="16" xfId="0" applyFont="1" applyFill="1" applyBorder="1" applyAlignment="1">
      <alignment horizontal="center" vertical="center"/>
    </xf>
    <xf numFmtId="0" fontId="20" fillId="2" borderId="1" xfId="0" applyFont="1" applyFill="1" applyBorder="1" applyAlignment="1">
      <alignment horizontal="left" vertical="center" wrapText="1"/>
    </xf>
    <xf numFmtId="0" fontId="55" fillId="2" borderId="1" xfId="0" applyFont="1" applyFill="1" applyBorder="1" applyAlignment="1">
      <alignment horizontal="right" vertical="center" wrapText="1"/>
    </xf>
    <xf numFmtId="0" fontId="2" fillId="2" borderId="16" xfId="0" applyFont="1" applyFill="1" applyBorder="1" applyAlignment="1">
      <alignment horizontal="center" vertical="center" readingOrder="2"/>
    </xf>
    <xf numFmtId="0" fontId="9" fillId="3" borderId="15" xfId="0" applyFont="1" applyFill="1" applyBorder="1" applyAlignment="1">
      <alignment horizontal="center" vertical="center" readingOrder="1"/>
    </xf>
    <xf numFmtId="0" fontId="9" fillId="2" borderId="15" xfId="0" applyFont="1" applyFill="1" applyBorder="1" applyAlignment="1">
      <alignment horizontal="center" vertical="center" readingOrder="1"/>
    </xf>
    <xf numFmtId="0" fontId="9" fillId="3" borderId="16" xfId="0" applyFont="1" applyFill="1" applyBorder="1" applyAlignment="1">
      <alignment horizontal="center" vertical="center" readingOrder="1"/>
    </xf>
    <xf numFmtId="0" fontId="7" fillId="2" borderId="6" xfId="0" applyFont="1" applyFill="1" applyBorder="1" applyAlignment="1">
      <alignment horizontal="center" vertical="center"/>
    </xf>
    <xf numFmtId="0" fontId="17" fillId="2" borderId="6" xfId="0" applyFont="1" applyFill="1" applyBorder="1" applyAlignment="1">
      <alignment horizontal="left" vertical="center" wrapText="1" indent="1"/>
    </xf>
    <xf numFmtId="0" fontId="14" fillId="2" borderId="0" xfId="0" applyFont="1" applyFill="1" applyBorder="1" applyAlignment="1">
      <alignment horizontal="right" vertical="center" wrapText="1" indent="1"/>
    </xf>
    <xf numFmtId="0" fontId="17" fillId="3" borderId="6" xfId="0" applyFont="1" applyFill="1" applyBorder="1" applyAlignment="1">
      <alignment horizontal="left" vertical="center" wrapText="1" indent="1"/>
    </xf>
    <xf numFmtId="0" fontId="7" fillId="2"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2" borderId="15" xfId="0" applyFont="1" applyFill="1" applyBorder="1" applyAlignment="1">
      <alignment horizontal="center" vertical="center"/>
    </xf>
    <xf numFmtId="0" fontId="7" fillId="3" borderId="16"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0" xfId="0" applyFont="1" applyAlignment="1">
      <alignment vertical="center" wrapText="1"/>
    </xf>
    <xf numFmtId="0" fontId="14" fillId="2" borderId="17" xfId="0" applyFont="1" applyFill="1" applyBorder="1" applyAlignment="1">
      <alignment horizontal="right" vertical="center" wrapText="1" indent="1"/>
    </xf>
    <xf numFmtId="0" fontId="11" fillId="0" borderId="0" xfId="0" applyFont="1" applyAlignment="1">
      <alignment vertical="center" wrapText="1"/>
    </xf>
    <xf numFmtId="0" fontId="7" fillId="2" borderId="6" xfId="0" applyFont="1" applyFill="1" applyBorder="1" applyAlignment="1">
      <alignment horizontal="center" vertical="center"/>
    </xf>
    <xf numFmtId="0" fontId="7" fillId="3" borderId="6" xfId="0" applyFont="1" applyFill="1" applyBorder="1" applyAlignment="1">
      <alignment horizontal="center" vertical="center"/>
    </xf>
    <xf numFmtId="0" fontId="7" fillId="2" borderId="6" xfId="0" applyFont="1" applyFill="1" applyBorder="1" applyAlignment="1">
      <alignment vertical="center" wrapText="1"/>
    </xf>
    <xf numFmtId="0" fontId="7" fillId="3" borderId="6" xfId="0" applyFont="1" applyFill="1" applyBorder="1" applyAlignment="1">
      <alignment vertical="center"/>
    </xf>
    <xf numFmtId="0" fontId="7" fillId="2" borderId="6" xfId="0" applyFont="1" applyFill="1" applyBorder="1" applyAlignment="1">
      <alignment vertical="center"/>
    </xf>
    <xf numFmtId="0" fontId="9" fillId="2" borderId="9" xfId="0" applyFont="1" applyFill="1" applyBorder="1" applyAlignment="1">
      <alignment vertical="center" wrapText="1"/>
    </xf>
    <xf numFmtId="0" fontId="9" fillId="2" borderId="6" xfId="0" applyFont="1" applyFill="1" applyBorder="1" applyAlignment="1">
      <alignment vertical="center" wrapText="1"/>
    </xf>
    <xf numFmtId="0" fontId="9" fillId="3" borderId="6" xfId="0" applyFont="1" applyFill="1" applyBorder="1" applyAlignment="1">
      <alignment vertical="center"/>
    </xf>
    <xf numFmtId="0" fontId="9" fillId="2" borderId="6" xfId="0" applyFont="1" applyFill="1" applyBorder="1" applyAlignment="1">
      <alignment vertical="center"/>
    </xf>
    <xf numFmtId="0" fontId="7" fillId="3" borderId="7" xfId="0" applyFont="1" applyFill="1" applyBorder="1" applyAlignment="1">
      <alignment horizontal="center" vertical="center"/>
    </xf>
    <xf numFmtId="0" fontId="17" fillId="3" borderId="7" xfId="0" applyFont="1" applyFill="1" applyBorder="1" applyAlignment="1">
      <alignment horizontal="left" vertical="center" wrapText="1" indent="1"/>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7" fillId="3" borderId="7" xfId="0" applyFont="1" applyFill="1" applyBorder="1" applyAlignment="1">
      <alignment vertical="center"/>
    </xf>
    <xf numFmtId="0" fontId="9" fillId="3" borderId="7" xfId="0" applyFont="1" applyFill="1" applyBorder="1" applyAlignment="1">
      <alignment vertical="center"/>
    </xf>
    <xf numFmtId="0" fontId="9" fillId="2" borderId="3" xfId="0" applyFont="1" applyFill="1" applyBorder="1" applyAlignment="1">
      <alignment vertical="center"/>
    </xf>
    <xf numFmtId="0" fontId="7" fillId="2" borderId="3" xfId="0" applyFont="1" applyFill="1" applyBorder="1" applyAlignment="1">
      <alignment vertical="center"/>
    </xf>
    <xf numFmtId="0" fontId="7" fillId="3" borderId="4"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9" fillId="3" borderId="9" xfId="0" applyFont="1" applyFill="1" applyBorder="1" applyAlignment="1">
      <alignment vertical="center" wrapText="1"/>
    </xf>
    <xf numFmtId="0" fontId="9" fillId="2" borderId="6" xfId="0" applyFont="1" applyFill="1" applyBorder="1" applyAlignment="1">
      <alignment horizontal="right" vertical="center" wrapText="1"/>
    </xf>
    <xf numFmtId="0" fontId="7" fillId="2" borderId="6" xfId="0" applyFont="1" applyFill="1" applyBorder="1" applyAlignment="1">
      <alignment horizontal="right" vertical="center" wrapText="1"/>
    </xf>
    <xf numFmtId="0" fontId="9" fillId="3" borderId="6" xfId="0" applyFont="1" applyFill="1" applyBorder="1" applyAlignment="1">
      <alignment horizontal="right" vertical="center"/>
    </xf>
    <xf numFmtId="0" fontId="7" fillId="3" borderId="6" xfId="0" applyFont="1" applyFill="1" applyBorder="1" applyAlignment="1">
      <alignment horizontal="right" vertical="center"/>
    </xf>
    <xf numFmtId="0" fontId="9" fillId="2" borderId="6" xfId="0" applyFont="1" applyFill="1" applyBorder="1" applyAlignment="1">
      <alignment horizontal="right" vertical="center"/>
    </xf>
    <xf numFmtId="0" fontId="7" fillId="2" borderId="6" xfId="0" applyFont="1" applyFill="1" applyBorder="1" applyAlignment="1">
      <alignment horizontal="right" vertical="center"/>
    </xf>
    <xf numFmtId="0" fontId="9" fillId="3" borderId="7" xfId="0" applyFont="1" applyFill="1" applyBorder="1" applyAlignment="1">
      <alignment horizontal="right" vertical="center"/>
    </xf>
    <xf numFmtId="0" fontId="7" fillId="3" borderId="7" xfId="0" applyFont="1" applyFill="1" applyBorder="1" applyAlignment="1">
      <alignment horizontal="right" vertical="center"/>
    </xf>
    <xf numFmtId="1" fontId="7" fillId="2" borderId="6" xfId="0" applyNumberFormat="1" applyFont="1" applyFill="1" applyBorder="1" applyAlignment="1">
      <alignment vertical="center" wrapText="1"/>
    </xf>
    <xf numFmtId="1" fontId="7" fillId="3" borderId="6" xfId="0" applyNumberFormat="1" applyFont="1" applyFill="1" applyBorder="1" applyAlignment="1">
      <alignment vertical="center"/>
    </xf>
    <xf numFmtId="1" fontId="7" fillId="2" borderId="6" xfId="0" applyNumberFormat="1" applyFont="1" applyFill="1" applyBorder="1" applyAlignment="1">
      <alignment vertical="center"/>
    </xf>
    <xf numFmtId="2" fontId="9" fillId="2" borderId="9" xfId="0" applyNumberFormat="1" applyFont="1" applyFill="1" applyBorder="1" applyAlignment="1">
      <alignment vertical="center" wrapText="1"/>
    </xf>
    <xf numFmtId="0" fontId="7" fillId="2" borderId="9" xfId="0" applyFont="1" applyFill="1" applyBorder="1" applyAlignment="1">
      <alignment vertical="center" wrapText="1"/>
    </xf>
    <xf numFmtId="0" fontId="9" fillId="3" borderId="6" xfId="0" applyFont="1" applyFill="1" applyBorder="1" applyAlignment="1">
      <alignment horizontal="right" vertical="center" wrapText="1"/>
    </xf>
    <xf numFmtId="0" fontId="9" fillId="3" borderId="7" xfId="0" applyFont="1" applyFill="1" applyBorder="1" applyAlignment="1">
      <alignment horizontal="right" vertical="center" wrapText="1"/>
    </xf>
    <xf numFmtId="0" fontId="9" fillId="2" borderId="9" xfId="0" applyFont="1" applyFill="1" applyBorder="1" applyAlignment="1">
      <alignment horizontal="right" vertical="center" wrapText="1"/>
    </xf>
    <xf numFmtId="0" fontId="9"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3" borderId="7"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9" fillId="2" borderId="31" xfId="0" applyFont="1" applyFill="1" applyBorder="1" applyAlignment="1">
      <alignment vertical="center"/>
    </xf>
    <xf numFmtId="0" fontId="17" fillId="3" borderId="7" xfId="0" applyFont="1" applyFill="1" applyBorder="1" applyAlignment="1">
      <alignment horizontal="center" vertical="top" wrapText="1"/>
    </xf>
    <xf numFmtId="0" fontId="9" fillId="3" borderId="6" xfId="0" applyFont="1" applyFill="1" applyBorder="1" applyAlignment="1">
      <alignment horizontal="center" wrapText="1"/>
    </xf>
    <xf numFmtId="0" fontId="9" fillId="0" borderId="30" xfId="0" applyFont="1" applyBorder="1" applyAlignment="1">
      <alignment vertical="center" wrapText="1"/>
    </xf>
    <xf numFmtId="0" fontId="9" fillId="0" borderId="30" xfId="0" applyFont="1" applyBorder="1" applyAlignment="1">
      <alignment horizontal="right" vertical="center" wrapText="1"/>
    </xf>
    <xf numFmtId="0" fontId="7" fillId="3" borderId="4" xfId="0" applyFont="1" applyFill="1" applyBorder="1" applyAlignment="1">
      <alignment vertical="center" wrapText="1"/>
    </xf>
    <xf numFmtId="0" fontId="11" fillId="3" borderId="0" xfId="0" applyFont="1" applyFill="1" applyBorder="1" applyAlignment="1">
      <alignment vertical="center" wrapText="1"/>
    </xf>
    <xf numFmtId="0" fontId="11" fillId="3" borderId="0" xfId="0" applyFont="1" applyFill="1" applyAlignment="1">
      <alignment vertical="center" wrapText="1"/>
    </xf>
    <xf numFmtId="0" fontId="9" fillId="3" borderId="3" xfId="0" applyFont="1" applyFill="1" applyBorder="1" applyAlignment="1">
      <alignment vertical="center"/>
    </xf>
    <xf numFmtId="0" fontId="11" fillId="3" borderId="0" xfId="0" applyFont="1" applyFill="1" applyAlignment="1">
      <alignment vertical="center"/>
    </xf>
    <xf numFmtId="0" fontId="14" fillId="3" borderId="0" xfId="0" applyFont="1" applyFill="1" applyBorder="1" applyAlignment="1">
      <alignment horizontal="right" vertical="center" wrapText="1" indent="1"/>
    </xf>
    <xf numFmtId="0" fontId="14" fillId="3" borderId="17" xfId="0" applyFont="1" applyFill="1" applyBorder="1" applyAlignment="1">
      <alignment horizontal="right" vertical="center" wrapText="1" indent="1"/>
    </xf>
    <xf numFmtId="0" fontId="11" fillId="2" borderId="0" xfId="0" applyFont="1" applyFill="1" applyAlignment="1">
      <alignment vertical="center"/>
    </xf>
    <xf numFmtId="0" fontId="11" fillId="2" borderId="0" xfId="0" applyFont="1" applyFill="1" applyAlignment="1">
      <alignment vertical="center" wrapText="1"/>
    </xf>
    <xf numFmtId="0" fontId="14" fillId="0" borderId="0" xfId="0" applyFont="1" applyFill="1" applyAlignment="1">
      <alignment vertical="center" wrapText="1" readingOrder="1"/>
    </xf>
    <xf numFmtId="1" fontId="9" fillId="2" borderId="9" xfId="0" applyNumberFormat="1" applyFont="1" applyFill="1" applyBorder="1" applyAlignment="1">
      <alignment vertical="center" wrapText="1"/>
    </xf>
    <xf numFmtId="2" fontId="7" fillId="3" borderId="6" xfId="0" applyNumberFormat="1" applyFont="1" applyFill="1" applyBorder="1" applyAlignment="1">
      <alignment vertical="center"/>
    </xf>
    <xf numFmtId="0" fontId="9" fillId="3" borderId="6" xfId="0" applyFont="1" applyFill="1" applyBorder="1" applyAlignment="1">
      <alignment horizontal="center" wrapText="1"/>
    </xf>
    <xf numFmtId="0" fontId="15" fillId="0" borderId="0" xfId="2" applyFont="1" applyAlignment="1">
      <alignment horizontal="left" vertical="center" wrapText="1" indent="2"/>
    </xf>
    <xf numFmtId="0" fontId="36" fillId="0" borderId="0" xfId="2" applyFont="1" applyAlignment="1">
      <alignment horizontal="right" vertical="center" wrapText="1" indent="2"/>
    </xf>
    <xf numFmtId="0" fontId="14" fillId="0" borderId="0" xfId="0" applyFont="1" applyAlignment="1">
      <alignment horizontal="center" vertical="center" wrapText="1" readingOrder="1"/>
    </xf>
    <xf numFmtId="0" fontId="6" fillId="0" borderId="0" xfId="0" applyFont="1" applyAlignment="1">
      <alignment horizontal="center" wrapText="1" readingOrder="1"/>
    </xf>
    <xf numFmtId="0" fontId="5" fillId="0" borderId="0" xfId="0" applyFont="1" applyAlignment="1">
      <alignment horizontal="center" vertical="center" wrapText="1" readingOrder="1"/>
    </xf>
    <xf numFmtId="0" fontId="30" fillId="0" borderId="0" xfId="4" applyFont="1" applyAlignment="1">
      <alignment horizontal="left" vertical="top" wrapText="1" readingOrder="1"/>
    </xf>
    <xf numFmtId="0" fontId="36" fillId="0" borderId="0" xfId="4" applyFont="1" applyAlignment="1">
      <alignment horizontal="right" vertical="top" wrapText="1" readingOrder="2"/>
    </xf>
    <xf numFmtId="0" fontId="39" fillId="0" borderId="0" xfId="4" applyFont="1" applyAlignment="1">
      <alignment horizontal="center" vertical="center" wrapText="1" readingOrder="1"/>
    </xf>
    <xf numFmtId="0" fontId="4" fillId="0" borderId="0" xfId="4" applyFont="1" applyAlignment="1">
      <alignment horizontal="center" vertical="center" wrapText="1" readingOrder="1"/>
    </xf>
    <xf numFmtId="0" fontId="30" fillId="0" borderId="0" xfId="4" applyFont="1" applyAlignment="1">
      <alignment horizontal="left" vertical="top" wrapText="1"/>
    </xf>
    <xf numFmtId="0" fontId="42" fillId="0" borderId="0" xfId="0" applyFont="1" applyAlignment="1">
      <alignment horizontal="right" vertical="center" wrapText="1" readingOrder="2"/>
    </xf>
    <xf numFmtId="0" fontId="44" fillId="0" borderId="0" xfId="0" applyFont="1" applyAlignment="1">
      <alignment horizontal="left" vertical="center" wrapText="1" readingOrder="2"/>
    </xf>
    <xf numFmtId="0" fontId="44" fillId="0" borderId="0" xfId="0" applyFont="1" applyAlignment="1">
      <alignment horizontal="left" vertical="center" readingOrder="2"/>
    </xf>
    <xf numFmtId="0" fontId="30" fillId="0" borderId="0" xfId="0" applyFont="1" applyAlignment="1">
      <alignment horizontal="center"/>
    </xf>
    <xf numFmtId="0" fontId="9" fillId="0" borderId="1" xfId="0" applyFont="1" applyBorder="1" applyAlignment="1">
      <alignment horizontal="center" vertical="top" wrapText="1"/>
    </xf>
    <xf numFmtId="0" fontId="5" fillId="0" borderId="0" xfId="0" applyFont="1" applyAlignment="1">
      <alignment horizontal="right" vertical="center" readingOrder="2"/>
    </xf>
    <xf numFmtId="0" fontId="4" fillId="0" borderId="0" xfId="0" applyFont="1" applyAlignment="1">
      <alignment horizontal="left" vertical="center" wrapText="1" readingOrder="1"/>
    </xf>
    <xf numFmtId="0" fontId="11" fillId="0" borderId="0" xfId="0" applyFont="1" applyAlignment="1">
      <alignment horizontal="left" vertical="top" wrapText="1" indent="3"/>
    </xf>
    <xf numFmtId="0" fontId="18" fillId="0" borderId="0" xfId="0" applyFont="1" applyAlignment="1">
      <alignment horizontal="right" vertical="top" wrapText="1" indent="3" readingOrder="2"/>
    </xf>
    <xf numFmtId="0" fontId="4" fillId="0" borderId="0" xfId="0" applyFont="1" applyAlignment="1">
      <alignment horizontal="distributed" vertical="center" wrapText="1" readingOrder="1"/>
    </xf>
    <xf numFmtId="0" fontId="6" fillId="0" borderId="0" xfId="0" applyFont="1" applyAlignment="1">
      <alignment horizontal="center" vertical="center" wrapText="1" readingOrder="1"/>
    </xf>
    <xf numFmtId="0" fontId="47" fillId="0" borderId="0" xfId="0" applyFont="1" applyAlignment="1">
      <alignment horizontal="right" vertical="top" wrapText="1" indent="4"/>
    </xf>
    <xf numFmtId="0" fontId="11" fillId="0" borderId="0" xfId="0" applyFont="1" applyAlignment="1">
      <alignment horizontal="left" vertical="top" wrapText="1" indent="3" readingOrder="1"/>
    </xf>
    <xf numFmtId="0" fontId="47" fillId="0" borderId="0" xfId="0" applyFont="1" applyAlignment="1">
      <alignment horizontal="distributed" vertical="top" wrapText="1" readingOrder="2"/>
    </xf>
    <xf numFmtId="0" fontId="11" fillId="0" borderId="0" xfId="0" applyFont="1" applyAlignment="1">
      <alignment horizontal="left" vertical="center" wrapText="1"/>
    </xf>
    <xf numFmtId="0" fontId="11" fillId="0" borderId="0" xfId="0" applyFont="1" applyAlignment="1">
      <alignment vertical="top" wrapText="1"/>
    </xf>
    <xf numFmtId="0" fontId="23" fillId="0" borderId="0" xfId="0" applyFont="1" applyAlignment="1">
      <alignment horizontal="right" vertical="top" wrapText="1" readingOrder="2"/>
    </xf>
    <xf numFmtId="0" fontId="2" fillId="0" borderId="0" xfId="0" applyFont="1" applyAlignment="1">
      <alignment horizontal="left" vertical="top" wrapText="1"/>
    </xf>
    <xf numFmtId="0" fontId="5" fillId="0" borderId="0" xfId="0" applyFont="1" applyAlignment="1">
      <alignment horizontal="right" vertical="top" wrapText="1" readingOrder="2"/>
    </xf>
    <xf numFmtId="0" fontId="18" fillId="0" borderId="0" xfId="0" applyFont="1" applyAlignment="1">
      <alignment horizontal="right" vertical="top" wrapText="1" indent="2" readingOrder="2"/>
    </xf>
    <xf numFmtId="0" fontId="4" fillId="0" borderId="0" xfId="0" applyFont="1" applyAlignment="1">
      <alignment horizontal="right" vertical="top" wrapText="1" readingOrder="2"/>
    </xf>
    <xf numFmtId="0" fontId="14" fillId="0" borderId="0" xfId="0" applyFont="1" applyAlignment="1">
      <alignment horizontal="left" vertical="top" wrapText="1" indent="3"/>
    </xf>
    <xf numFmtId="0" fontId="5" fillId="0" borderId="0" xfId="0" applyFont="1" applyAlignment="1">
      <alignment horizontal="right" vertical="top" wrapText="1" indent="2" readingOrder="2"/>
    </xf>
    <xf numFmtId="0" fontId="5" fillId="0" borderId="0" xfId="0" applyFont="1" applyAlignment="1">
      <alignment horizontal="distributed" vertical="top" wrapText="1" indent="2" readingOrder="2"/>
    </xf>
    <xf numFmtId="0" fontId="4" fillId="0" borderId="0" xfId="0" applyFont="1" applyAlignment="1">
      <alignment horizontal="center" vertical="top" wrapText="1"/>
    </xf>
    <xf numFmtId="0" fontId="6" fillId="0" borderId="0" xfId="0" applyFont="1" applyAlignment="1">
      <alignment horizontal="center" vertical="top" wrapText="1" readingOrder="2"/>
    </xf>
    <xf numFmtId="0" fontId="2" fillId="0" borderId="1" xfId="0" applyFont="1" applyFill="1" applyBorder="1" applyAlignment="1">
      <alignment horizontal="center" vertical="center" wrapText="1"/>
    </xf>
    <xf numFmtId="0" fontId="7" fillId="0" borderId="1" xfId="0" applyFont="1" applyBorder="1" applyAlignment="1">
      <alignmen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9" fillId="0" borderId="1" xfId="0" applyFont="1" applyBorder="1" applyAlignment="1">
      <alignment horizontal="right" vertical="center" wrapText="1"/>
    </xf>
    <xf numFmtId="0" fontId="9" fillId="3" borderId="8"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7" fillId="3" borderId="22" xfId="0" applyFont="1" applyFill="1" applyBorder="1" applyAlignment="1">
      <alignment horizontal="center" vertical="top" wrapText="1"/>
    </xf>
    <xf numFmtId="0" fontId="7" fillId="3" borderId="23" xfId="0" applyFont="1" applyFill="1" applyBorder="1" applyAlignment="1">
      <alignment horizontal="center" vertical="top" wrapText="1"/>
    </xf>
    <xf numFmtId="0" fontId="14" fillId="2" borderId="24" xfId="0" applyFont="1" applyFill="1" applyBorder="1" applyAlignment="1">
      <alignment horizontal="right" vertical="center" wrapText="1" indent="1"/>
    </xf>
    <xf numFmtId="0" fontId="14" fillId="2" borderId="25" xfId="0" applyFont="1" applyFill="1" applyBorder="1" applyAlignment="1">
      <alignment horizontal="right" vertical="center" wrapText="1" inden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4" fillId="2" borderId="21" xfId="0" applyFont="1" applyFill="1" applyBorder="1" applyAlignment="1">
      <alignment horizontal="right" vertical="center" wrapText="1" indent="1"/>
    </xf>
    <xf numFmtId="0" fontId="14" fillId="2" borderId="20" xfId="0" applyFont="1" applyFill="1" applyBorder="1" applyAlignment="1">
      <alignment horizontal="right" vertical="center" wrapText="1" indent="1"/>
    </xf>
    <xf numFmtId="0" fontId="14" fillId="3" borderId="22" xfId="0" applyFont="1" applyFill="1" applyBorder="1" applyAlignment="1">
      <alignment horizontal="right" vertical="center" wrapText="1" indent="1"/>
    </xf>
    <xf numFmtId="0" fontId="14" fillId="3" borderId="23" xfId="0" applyFont="1" applyFill="1" applyBorder="1" applyAlignment="1">
      <alignment horizontal="right" vertical="center" wrapText="1" indent="1"/>
    </xf>
    <xf numFmtId="0" fontId="14" fillId="3" borderId="24" xfId="0" applyFont="1" applyFill="1" applyBorder="1" applyAlignment="1">
      <alignment horizontal="center" wrapText="1"/>
    </xf>
    <xf numFmtId="0" fontId="14" fillId="3" borderId="25" xfId="0" applyFont="1" applyFill="1" applyBorder="1" applyAlignment="1">
      <alignment horizontal="center" wrapText="1"/>
    </xf>
    <xf numFmtId="0" fontId="14" fillId="3" borderId="21" xfId="0" applyFont="1" applyFill="1" applyBorder="1" applyAlignment="1">
      <alignment horizontal="right" vertical="center" wrapText="1" indent="1"/>
    </xf>
    <xf numFmtId="0" fontId="14" fillId="3" borderId="20" xfId="0" applyFont="1" applyFill="1" applyBorder="1" applyAlignment="1">
      <alignment horizontal="right" vertical="center" wrapText="1" indent="1"/>
    </xf>
    <xf numFmtId="0" fontId="7" fillId="0" borderId="0" xfId="0" applyFont="1" applyBorder="1" applyAlignment="1">
      <alignmen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9" fillId="2" borderId="9" xfId="0" applyFont="1" applyFill="1" applyBorder="1" applyAlignment="1">
      <alignment horizontal="center" vertical="center" wrapText="1"/>
    </xf>
    <xf numFmtId="0" fontId="14" fillId="2" borderId="2" xfId="0" applyFont="1" applyFill="1" applyBorder="1" applyAlignment="1">
      <alignment horizontal="right" vertical="center" wrapText="1" indent="1"/>
    </xf>
    <xf numFmtId="0" fontId="9" fillId="3" borderId="7" xfId="0" applyFont="1" applyFill="1" applyBorder="1" applyAlignment="1">
      <alignment horizontal="center" vertical="top" wrapText="1"/>
    </xf>
    <xf numFmtId="0" fontId="2" fillId="3" borderId="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9" fillId="3" borderId="22" xfId="0" applyFont="1" applyFill="1" applyBorder="1" applyAlignment="1">
      <alignment horizontal="center" vertical="top" wrapText="1"/>
    </xf>
    <xf numFmtId="0" fontId="9" fillId="3" borderId="1" xfId="0" applyFont="1" applyFill="1" applyBorder="1" applyAlignment="1">
      <alignment horizontal="center" vertical="top" wrapText="1"/>
    </xf>
    <xf numFmtId="0" fontId="9" fillId="3" borderId="23" xfId="0" applyFont="1" applyFill="1" applyBorder="1" applyAlignment="1">
      <alignment horizontal="center" vertical="top" wrapText="1"/>
    </xf>
    <xf numFmtId="0" fontId="2" fillId="2" borderId="9" xfId="0" applyFont="1" applyFill="1" applyBorder="1" applyAlignment="1">
      <alignment horizontal="center" vertical="center" wrapText="1"/>
    </xf>
    <xf numFmtId="0" fontId="2" fillId="3" borderId="24" xfId="0" applyFont="1" applyFill="1" applyBorder="1" applyAlignment="1">
      <alignment horizontal="center" wrapText="1"/>
    </xf>
    <xf numFmtId="0" fontId="2" fillId="3" borderId="2" xfId="0" applyFont="1" applyFill="1" applyBorder="1" applyAlignment="1">
      <alignment horizontal="center" wrapText="1"/>
    </xf>
    <xf numFmtId="0" fontId="2" fillId="3" borderId="25" xfId="0" applyFont="1" applyFill="1" applyBorder="1" applyAlignment="1">
      <alignment horizontal="center" wrapText="1"/>
    </xf>
    <xf numFmtId="0" fontId="2" fillId="3" borderId="8" xfId="0" applyFont="1" applyFill="1" applyBorder="1" applyAlignment="1">
      <alignment horizontal="center" wrapText="1"/>
    </xf>
    <xf numFmtId="0" fontId="2" fillId="0" borderId="0" xfId="0" applyFont="1" applyBorder="1" applyAlignment="1">
      <alignment horizontal="right" vertical="center" wrapText="1"/>
    </xf>
    <xf numFmtId="0" fontId="7" fillId="3" borderId="7" xfId="0" applyFont="1" applyFill="1" applyBorder="1" applyAlignment="1">
      <alignment horizontal="center" vertical="top" wrapText="1"/>
    </xf>
    <xf numFmtId="0" fontId="17" fillId="3" borderId="4" xfId="0" applyFont="1" applyFill="1" applyBorder="1" applyAlignment="1">
      <alignment horizontal="left" vertical="center" wrapText="1" indent="1"/>
    </xf>
    <xf numFmtId="0" fontId="9" fillId="3"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2" borderId="3"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4" fillId="3" borderId="4" xfId="0" applyFont="1" applyFill="1" applyBorder="1" applyAlignment="1">
      <alignment horizontal="right" vertical="center" wrapText="1" indent="1"/>
    </xf>
    <xf numFmtId="0" fontId="14" fillId="2" borderId="5" xfId="0" applyFont="1" applyFill="1" applyBorder="1" applyAlignment="1">
      <alignment horizontal="right" vertical="center" wrapText="1" indent="1"/>
    </xf>
    <xf numFmtId="0" fontId="14" fillId="2" borderId="4" xfId="0" applyFont="1" applyFill="1" applyBorder="1" applyAlignment="1">
      <alignment horizontal="right" vertical="center" wrapText="1" indent="1"/>
    </xf>
    <xf numFmtId="0" fontId="17" fillId="2" borderId="5" xfId="0" applyFont="1" applyFill="1" applyBorder="1" applyAlignment="1">
      <alignment horizontal="left" vertical="center" wrapText="1" indent="1"/>
    </xf>
    <xf numFmtId="0" fontId="14" fillId="2" borderId="3" xfId="0" applyFont="1" applyFill="1" applyBorder="1" applyAlignment="1">
      <alignment horizontal="right" vertical="center" wrapText="1" indent="1"/>
    </xf>
    <xf numFmtId="0" fontId="21" fillId="3" borderId="6" xfId="0" applyFont="1" applyFill="1" applyBorder="1" applyAlignment="1">
      <alignment horizontal="center" vertical="top" wrapText="1"/>
    </xf>
    <xf numFmtId="0" fontId="7" fillId="0" borderId="0" xfId="0" applyFont="1" applyAlignment="1">
      <alignment vertical="center" wrapText="1"/>
    </xf>
    <xf numFmtId="0" fontId="2" fillId="0" borderId="0" xfId="0" applyFont="1" applyAlignment="1">
      <alignment horizontal="right" vertical="center" wrapText="1"/>
    </xf>
    <xf numFmtId="0" fontId="17" fillId="3" borderId="4" xfId="0" applyFont="1" applyFill="1" applyBorder="1" applyAlignment="1">
      <alignment horizontal="left" vertical="center" indent="2"/>
    </xf>
    <xf numFmtId="0" fontId="17" fillId="3" borderId="26" xfId="0" applyFont="1" applyFill="1" applyBorder="1" applyAlignment="1">
      <alignment horizontal="left" vertical="center" indent="2"/>
    </xf>
    <xf numFmtId="0" fontId="7" fillId="0" borderId="0" xfId="0" applyFont="1" applyBorder="1" applyAlignment="1">
      <alignment horizontal="left" vertical="center" wrapText="1"/>
    </xf>
    <xf numFmtId="0" fontId="17" fillId="2" borderId="4" xfId="0" applyFont="1" applyFill="1" applyBorder="1" applyAlignment="1">
      <alignment horizontal="left" vertical="center" indent="2"/>
    </xf>
    <xf numFmtId="0" fontId="17" fillId="2" borderId="26" xfId="0" applyFont="1" applyFill="1" applyBorder="1" applyAlignment="1">
      <alignment horizontal="left" vertical="center" indent="2"/>
    </xf>
    <xf numFmtId="0" fontId="17" fillId="2" borderId="6" xfId="0" applyFont="1" applyFill="1" applyBorder="1" applyAlignment="1">
      <alignment horizontal="left" vertical="center" indent="2"/>
    </xf>
    <xf numFmtId="0" fontId="14" fillId="3" borderId="29" xfId="0" applyFont="1" applyFill="1" applyBorder="1" applyAlignment="1">
      <alignment horizontal="right" vertical="center" wrapText="1" indent="2"/>
    </xf>
    <xf numFmtId="0" fontId="14" fillId="3" borderId="17" xfId="0" applyFont="1" applyFill="1" applyBorder="1" applyAlignment="1">
      <alignment horizontal="right" vertical="center" wrapText="1" indent="2"/>
    </xf>
    <xf numFmtId="0" fontId="14" fillId="2" borderId="29" xfId="0" applyFont="1" applyFill="1" applyBorder="1" applyAlignment="1">
      <alignment horizontal="right" vertical="center" wrapText="1" indent="2"/>
    </xf>
    <xf numFmtId="0" fontId="14" fillId="2" borderId="17" xfId="0" applyFont="1" applyFill="1" applyBorder="1" applyAlignment="1">
      <alignment horizontal="right" vertical="center" wrapText="1" indent="2"/>
    </xf>
    <xf numFmtId="0" fontId="14" fillId="3" borderId="4" xfId="0" applyFont="1" applyFill="1" applyBorder="1" applyAlignment="1">
      <alignment horizontal="right" vertical="center" wrapText="1" indent="2"/>
    </xf>
    <xf numFmtId="0" fontId="14" fillId="2" borderId="6" xfId="0" applyFont="1" applyFill="1" applyBorder="1" applyAlignment="1">
      <alignment horizontal="right" vertical="center" wrapText="1" indent="2"/>
    </xf>
    <xf numFmtId="0" fontId="14" fillId="2" borderId="27" xfId="0" applyFont="1" applyFill="1" applyBorder="1" applyAlignment="1">
      <alignment horizontal="right" vertical="center" wrapText="1" indent="2"/>
    </xf>
    <xf numFmtId="0" fontId="14" fillId="2" borderId="28" xfId="0" applyFont="1" applyFill="1" applyBorder="1" applyAlignment="1">
      <alignment horizontal="right" vertical="center" wrapText="1" indent="2"/>
    </xf>
    <xf numFmtId="0" fontId="7" fillId="3" borderId="9" xfId="0" applyFont="1" applyFill="1" applyBorder="1" applyAlignment="1">
      <alignment horizontal="center" vertical="center"/>
    </xf>
    <xf numFmtId="0" fontId="17" fillId="2" borderId="3" xfId="0" applyFont="1" applyFill="1" applyBorder="1" applyAlignment="1">
      <alignment horizontal="left" vertical="center" indent="2"/>
    </xf>
    <xf numFmtId="0" fontId="14" fillId="2" borderId="3" xfId="0" applyFont="1" applyFill="1" applyBorder="1" applyAlignment="1">
      <alignment horizontal="right" vertical="center" wrapText="1" indent="2"/>
    </xf>
    <xf numFmtId="0" fontId="17" fillId="3" borderId="6"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17" fillId="3" borderId="7" xfId="0" applyFont="1" applyFill="1" applyBorder="1" applyAlignment="1">
      <alignment horizontal="center" vertical="top" wrapText="1"/>
    </xf>
    <xf numFmtId="0" fontId="9" fillId="0" borderId="0" xfId="0" applyFont="1" applyAlignment="1">
      <alignment vertical="center" wrapText="1"/>
    </xf>
    <xf numFmtId="0" fontId="9" fillId="3" borderId="8"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0" fillId="0" borderId="0" xfId="0" applyFont="1" applyBorder="1" applyAlignment="1">
      <alignment horizontal="left" vertical="center" wrapText="1"/>
    </xf>
    <xf numFmtId="0" fontId="9" fillId="0" borderId="0" xfId="0" applyFont="1" applyBorder="1" applyAlignment="1">
      <alignment horizontal="right" vertical="center" wrapText="1" readingOrder="2"/>
    </xf>
    <xf numFmtId="0" fontId="19" fillId="3" borderId="6" xfId="0" applyFont="1" applyFill="1" applyBorder="1" applyAlignment="1">
      <alignment horizontal="center" vertical="top" wrapText="1"/>
    </xf>
    <xf numFmtId="0" fontId="19" fillId="3" borderId="7" xfId="0" applyFont="1" applyFill="1" applyBorder="1" applyAlignment="1">
      <alignment horizontal="center" vertical="top" wrapText="1"/>
    </xf>
    <xf numFmtId="0" fontId="2" fillId="0" borderId="1" xfId="0" applyFont="1" applyBorder="1" applyAlignment="1">
      <alignment horizontal="right" vertical="center" wrapText="1"/>
    </xf>
    <xf numFmtId="0" fontId="2" fillId="0" borderId="0" xfId="0" applyFont="1" applyBorder="1" applyAlignment="1">
      <alignment horizontal="center" vertical="center" wrapText="1"/>
    </xf>
  </cellXfs>
  <cellStyles count="15">
    <cellStyle name="Hyperlink" xfId="1" builtinId="8"/>
    <cellStyle name="Normal" xfId="0" builtinId="0"/>
    <cellStyle name="Normal 10" xfId="13"/>
    <cellStyle name="Normal 2" xfId="2"/>
    <cellStyle name="Normal 2 2" xfId="3"/>
    <cellStyle name="Normal 2_نشره التجاره الداخليه 21" xfId="4"/>
    <cellStyle name="Normal 3" xfId="5"/>
    <cellStyle name="Normal 3 2" xfId="6"/>
    <cellStyle name="Normal 4" xfId="7"/>
    <cellStyle name="Normal 4 2" xfId="14"/>
    <cellStyle name="Normal 5" xfId="8"/>
    <cellStyle name="Normal 6" xfId="9"/>
    <cellStyle name="Normal 7" xfId="10"/>
    <cellStyle name="Normal 8" xfId="11"/>
    <cellStyle name="Normal 9"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dex!Print_Titles"/><Relationship Id="rId1" Type="http://schemas.openxmlformats.org/officeDocument/2006/relationships/image" Target="NULL"/></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4.xml.rels><?xml version="1.0" encoding="UTF-8" standalone="yes"?>
<Relationships xmlns="http://schemas.openxmlformats.org/package/2006/relationships"><Relationship Id="rId1" Type="http://schemas.openxmlformats.org/officeDocument/2006/relationships/image" Target="NULL"/></Relationships>
</file>

<file path=xl/drawings/_rels/drawing5.xml.rels><?xml version="1.0" encoding="UTF-8" standalone="yes"?>
<Relationships xmlns="http://schemas.openxmlformats.org/package/2006/relationships"><Relationship Id="rId1" Type="http://schemas.openxmlformats.org/officeDocument/2006/relationships/image" Target="NULL"/></Relationships>
</file>

<file path=xl/drawings/_rels/drawing6.xml.rels><?xml version="1.0" encoding="UTF-8" standalone="yes"?>
<Relationships xmlns="http://schemas.openxmlformats.org/package/2006/relationships"><Relationship Id="rId1" Type="http://schemas.openxmlformats.org/officeDocument/2006/relationships/image" Target="NULL"/></Relationships>
</file>

<file path=xl/drawings/_rels/drawing7.xml.rels><?xml version="1.0" encoding="UTF-8" standalone="yes"?>
<Relationships xmlns="http://schemas.openxmlformats.org/package/2006/relationships"><Relationship Id="rId1" Type="http://schemas.openxmlformats.org/officeDocument/2006/relationships/image" Target="NULL"/></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NUL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NULL"/></Relationships>
</file>

<file path=xl/drawings/_rels/drawing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png"/></Relationships>
</file>

<file path=xl/drawings/_rels/drawing39.xml.rels><?xml version="1.0" encoding="UTF-8" standalone="yes"?>
<Relationships xmlns="http://schemas.openxmlformats.org/package/2006/relationships"><Relationship Id="rId1" Type="http://schemas.openxmlformats.org/officeDocument/2006/relationships/image" Target="../media/image4.png"/></Relationships>
</file>

<file path=xl/drawings/_rels/drawing4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NUL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0</xdr:col>
      <xdr:colOff>39465</xdr:colOff>
      <xdr:row>0</xdr:row>
      <xdr:rowOff>89646</xdr:rowOff>
    </xdr:from>
    <xdr:to>
      <xdr:col>14</xdr:col>
      <xdr:colOff>567414</xdr:colOff>
      <xdr:row>37</xdr:row>
      <xdr:rowOff>112059</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465" y="89646"/>
          <a:ext cx="8999596" cy="70709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790575</xdr:colOff>
      <xdr:row>1</xdr:row>
      <xdr:rowOff>66675</xdr:rowOff>
    </xdr:from>
    <xdr:to>
      <xdr:col>3</xdr:col>
      <xdr:colOff>790575</xdr:colOff>
      <xdr:row>1</xdr:row>
      <xdr:rowOff>190500</xdr:rowOff>
    </xdr:to>
    <xdr:pic>
      <xdr:nvPicPr>
        <xdr:cNvPr id="138480" name="Picture 8" descr="logo">
          <a:extLst>
            <a:ext uri="{FF2B5EF4-FFF2-40B4-BE49-F238E27FC236}">
              <a16:creationId xmlns:a16="http://schemas.microsoft.com/office/drawing/2014/main" xmlns="" id="{00000000-0008-0000-0100-0000F01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1025"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1714501</xdr:colOff>
      <xdr:row>2</xdr:row>
      <xdr:rowOff>419099</xdr:rowOff>
    </xdr:from>
    <xdr:to>
      <xdr:col>3</xdr:col>
      <xdr:colOff>314325</xdr:colOff>
      <xdr:row>4</xdr:row>
      <xdr:rowOff>123824</xdr:rowOff>
    </xdr:to>
    <xdr:grpSp>
      <xdr:nvGrpSpPr>
        <xdr:cNvPr id="138482" name="Group 989">
          <a:hlinkClick xmlns:r="http://schemas.openxmlformats.org/officeDocument/2006/relationships" r:id="rId2"/>
          <a:extLst>
            <a:ext uri="{FF2B5EF4-FFF2-40B4-BE49-F238E27FC236}">
              <a16:creationId xmlns:a16="http://schemas.microsoft.com/office/drawing/2014/main" xmlns="" id="{00000000-0008-0000-0100-0000F21C0200}"/>
            </a:ext>
          </a:extLst>
        </xdr:cNvPr>
        <xdr:cNvGrpSpPr>
          <a:grpSpLocks noChangeAspect="1"/>
        </xdr:cNvGrpSpPr>
      </xdr:nvGrpSpPr>
      <xdr:grpSpPr bwMode="auto">
        <a:xfrm>
          <a:off x="1842517" y="2487167"/>
          <a:ext cx="5455919" cy="2590800"/>
          <a:chOff x="189" y="265"/>
          <a:chExt cx="470" cy="236"/>
        </a:xfrm>
      </xdr:grpSpPr>
      <xdr:sp macro="" textlink="">
        <xdr:nvSpPr>
          <xdr:cNvPr id="138483" name="AutoShape 988">
            <a:extLst>
              <a:ext uri="{FF2B5EF4-FFF2-40B4-BE49-F238E27FC236}">
                <a16:creationId xmlns:a16="http://schemas.microsoft.com/office/drawing/2014/main" xmlns="" id="{00000000-0008-0000-0100-0000F31C0200}"/>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38484" name="Freeform 990">
            <a:extLst>
              <a:ext uri="{FF2B5EF4-FFF2-40B4-BE49-F238E27FC236}">
                <a16:creationId xmlns:a16="http://schemas.microsoft.com/office/drawing/2014/main" xmlns="" id="{00000000-0008-0000-0100-0000F41C0200}"/>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5" name="Freeform 991">
            <a:extLst>
              <a:ext uri="{FF2B5EF4-FFF2-40B4-BE49-F238E27FC236}">
                <a16:creationId xmlns:a16="http://schemas.microsoft.com/office/drawing/2014/main" xmlns="" id="{00000000-0008-0000-0100-0000F51C0200}"/>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6" name="Freeform 992">
            <a:extLst>
              <a:ext uri="{FF2B5EF4-FFF2-40B4-BE49-F238E27FC236}">
                <a16:creationId xmlns:a16="http://schemas.microsoft.com/office/drawing/2014/main" xmlns="" id="{00000000-0008-0000-0100-0000F61C0200}"/>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7" name="Freeform 993">
            <a:extLst>
              <a:ext uri="{FF2B5EF4-FFF2-40B4-BE49-F238E27FC236}">
                <a16:creationId xmlns:a16="http://schemas.microsoft.com/office/drawing/2014/main" xmlns="" id="{00000000-0008-0000-0100-0000F71C0200}"/>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8" name="Freeform 994">
            <a:extLst>
              <a:ext uri="{FF2B5EF4-FFF2-40B4-BE49-F238E27FC236}">
                <a16:creationId xmlns:a16="http://schemas.microsoft.com/office/drawing/2014/main" xmlns="" id="{00000000-0008-0000-0100-0000F81C0200}"/>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9" name="Freeform 995">
            <a:extLst>
              <a:ext uri="{FF2B5EF4-FFF2-40B4-BE49-F238E27FC236}">
                <a16:creationId xmlns:a16="http://schemas.microsoft.com/office/drawing/2014/main" xmlns="" id="{00000000-0008-0000-0100-0000F91C0200}"/>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0" name="Freeform 996">
            <a:extLst>
              <a:ext uri="{FF2B5EF4-FFF2-40B4-BE49-F238E27FC236}">
                <a16:creationId xmlns:a16="http://schemas.microsoft.com/office/drawing/2014/main" xmlns="" id="{00000000-0008-0000-0100-0000FA1C0200}"/>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1" name="Freeform 997">
            <a:extLst>
              <a:ext uri="{FF2B5EF4-FFF2-40B4-BE49-F238E27FC236}">
                <a16:creationId xmlns:a16="http://schemas.microsoft.com/office/drawing/2014/main" xmlns="" id="{00000000-0008-0000-0100-0000FB1C0200}"/>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2" name="Freeform 998">
            <a:extLst>
              <a:ext uri="{FF2B5EF4-FFF2-40B4-BE49-F238E27FC236}">
                <a16:creationId xmlns:a16="http://schemas.microsoft.com/office/drawing/2014/main" xmlns="" id="{00000000-0008-0000-0100-0000FC1C0200}"/>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3" name="Freeform 999">
            <a:extLst>
              <a:ext uri="{FF2B5EF4-FFF2-40B4-BE49-F238E27FC236}">
                <a16:creationId xmlns:a16="http://schemas.microsoft.com/office/drawing/2014/main" xmlns="" id="{00000000-0008-0000-0100-0000FD1C0200}"/>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4" name="Freeform 1000">
            <a:extLst>
              <a:ext uri="{FF2B5EF4-FFF2-40B4-BE49-F238E27FC236}">
                <a16:creationId xmlns:a16="http://schemas.microsoft.com/office/drawing/2014/main" xmlns="" id="{00000000-0008-0000-0100-0000FE1C0200}"/>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5" name="Freeform 1001">
            <a:extLst>
              <a:ext uri="{FF2B5EF4-FFF2-40B4-BE49-F238E27FC236}">
                <a16:creationId xmlns:a16="http://schemas.microsoft.com/office/drawing/2014/main" xmlns="" id="{00000000-0008-0000-0100-0000FF1C0200}"/>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6" name="Freeform 1002">
            <a:extLst>
              <a:ext uri="{FF2B5EF4-FFF2-40B4-BE49-F238E27FC236}">
                <a16:creationId xmlns:a16="http://schemas.microsoft.com/office/drawing/2014/main" xmlns="" id="{00000000-0008-0000-0100-0000001D0200}"/>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7" name="Freeform 1003">
            <a:extLst>
              <a:ext uri="{FF2B5EF4-FFF2-40B4-BE49-F238E27FC236}">
                <a16:creationId xmlns:a16="http://schemas.microsoft.com/office/drawing/2014/main" xmlns="" id="{00000000-0008-0000-0100-0000011D0200}"/>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8" name="Freeform 1004">
            <a:extLst>
              <a:ext uri="{FF2B5EF4-FFF2-40B4-BE49-F238E27FC236}">
                <a16:creationId xmlns:a16="http://schemas.microsoft.com/office/drawing/2014/main" xmlns="" id="{00000000-0008-0000-0100-0000021D0200}"/>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9" name="Freeform 1005">
            <a:extLst>
              <a:ext uri="{FF2B5EF4-FFF2-40B4-BE49-F238E27FC236}">
                <a16:creationId xmlns:a16="http://schemas.microsoft.com/office/drawing/2014/main" xmlns="" id="{00000000-0008-0000-0100-0000031D0200}"/>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0" name="Freeform 1006">
            <a:extLst>
              <a:ext uri="{FF2B5EF4-FFF2-40B4-BE49-F238E27FC236}">
                <a16:creationId xmlns:a16="http://schemas.microsoft.com/office/drawing/2014/main" xmlns="" id="{00000000-0008-0000-0100-0000041D0200}"/>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1" name="Freeform 1007">
            <a:extLst>
              <a:ext uri="{FF2B5EF4-FFF2-40B4-BE49-F238E27FC236}">
                <a16:creationId xmlns:a16="http://schemas.microsoft.com/office/drawing/2014/main" xmlns="" id="{00000000-0008-0000-0100-0000051D0200}"/>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2" name="Freeform 1008">
            <a:extLst>
              <a:ext uri="{FF2B5EF4-FFF2-40B4-BE49-F238E27FC236}">
                <a16:creationId xmlns:a16="http://schemas.microsoft.com/office/drawing/2014/main" xmlns="" id="{00000000-0008-0000-0100-0000061D0200}"/>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3" name="Freeform 1009">
            <a:extLst>
              <a:ext uri="{FF2B5EF4-FFF2-40B4-BE49-F238E27FC236}">
                <a16:creationId xmlns:a16="http://schemas.microsoft.com/office/drawing/2014/main" xmlns="" id="{00000000-0008-0000-0100-0000071D0200}"/>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editAs="oneCell">
    <xdr:from>
      <xdr:col>1</xdr:col>
      <xdr:colOff>1638300</xdr:colOff>
      <xdr:row>0</xdr:row>
      <xdr:rowOff>125730</xdr:rowOff>
    </xdr:from>
    <xdr:to>
      <xdr:col>2</xdr:col>
      <xdr:colOff>1077960</xdr:colOff>
      <xdr:row>1</xdr:row>
      <xdr:rowOff>210542</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2800" y="125730"/>
          <a:ext cx="1820910" cy="15040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180975</xdr:rowOff>
    </xdr:to>
    <xdr:pic>
      <xdr:nvPicPr>
        <xdr:cNvPr id="139294" name="Picture 8" descr="logo">
          <a:extLst>
            <a:ext uri="{FF2B5EF4-FFF2-40B4-BE49-F238E27FC236}">
              <a16:creationId xmlns:a16="http://schemas.microsoft.com/office/drawing/2014/main" xmlns="" id="{00000000-0008-0000-0200-00001E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56864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0</xdr:row>
      <xdr:rowOff>9525</xdr:rowOff>
    </xdr:from>
    <xdr:to>
      <xdr:col>5</xdr:col>
      <xdr:colOff>9525</xdr:colOff>
      <xdr:row>0</xdr:row>
      <xdr:rowOff>190500</xdr:rowOff>
    </xdr:to>
    <xdr:pic>
      <xdr:nvPicPr>
        <xdr:cNvPr id="139295" name="Picture 8" descr="logo">
          <a:extLst>
            <a:ext uri="{FF2B5EF4-FFF2-40B4-BE49-F238E27FC236}">
              <a16:creationId xmlns:a16="http://schemas.microsoft.com/office/drawing/2014/main" xmlns="" id="{00000000-0008-0000-0200-00001F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1476375</xdr:colOff>
          <xdr:row>1</xdr:row>
          <xdr:rowOff>66675</xdr:rowOff>
        </xdr:from>
        <xdr:to>
          <xdr:col>3</xdr:col>
          <xdr:colOff>2324100</xdr:colOff>
          <xdr:row>1</xdr:row>
          <xdr:rowOff>571500</xdr:rowOff>
        </xdr:to>
        <xdr:sp macro="" textlink="">
          <xdr:nvSpPr>
            <xdr:cNvPr id="42512" name="Object 528" hidden="1">
              <a:extLst>
                <a:ext uri="{63B3BB69-23CF-44E3-9099-C40C66FF867C}">
                  <a14:compatExt spid="_x0000_s42512"/>
                </a:ext>
              </a:extLst>
            </xdr:cNvPr>
            <xdr:cNvSpPr/>
          </xdr:nvSpPr>
          <xdr:spPr>
            <a:xfrm>
              <a:off x="0" y="0"/>
              <a:ext cx="0" cy="0"/>
            </a:xfrm>
            <a:prstGeom prst="rect">
              <a:avLst/>
            </a:prstGeom>
          </xdr:spPr>
        </xdr:sp>
        <xdr:clientData/>
      </xdr:twoCellAnchor>
    </mc:Choice>
    <mc:Fallback/>
  </mc:AlternateContent>
  <xdr:twoCellAnchor editAs="oneCell">
    <xdr:from>
      <xdr:col>1</xdr:col>
      <xdr:colOff>2880360</xdr:colOff>
      <xdr:row>0</xdr:row>
      <xdr:rowOff>266700</xdr:rowOff>
    </xdr:from>
    <xdr:to>
      <xdr:col>3</xdr:col>
      <xdr:colOff>224700</xdr:colOff>
      <xdr:row>1</xdr:row>
      <xdr:rowOff>354660</xdr:rowOff>
    </xdr:to>
    <xdr:pic>
      <xdr:nvPicPr>
        <xdr:cNvPr id="2" name="Picture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76700" y="26670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790575</xdr:colOff>
      <xdr:row>0</xdr:row>
      <xdr:rowOff>0</xdr:rowOff>
    </xdr:from>
    <xdr:to>
      <xdr:col>3</xdr:col>
      <xdr:colOff>3175</xdr:colOff>
      <xdr:row>0</xdr:row>
      <xdr:rowOff>85725</xdr:rowOff>
    </xdr:to>
    <xdr:pic>
      <xdr:nvPicPr>
        <xdr:cNvPr id="140308" name="Picture 8" descr="logo">
          <a:extLst>
            <a:ext uri="{FF2B5EF4-FFF2-40B4-BE49-F238E27FC236}">
              <a16:creationId xmlns:a16="http://schemas.microsoft.com/office/drawing/2014/main" xmlns="" id="{00000000-0008-0000-0300-0000142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0" y="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1332" name="Picture 8" descr="logo">
          <a:extLst>
            <a:ext uri="{FF2B5EF4-FFF2-40B4-BE49-F238E27FC236}">
              <a16:creationId xmlns:a16="http://schemas.microsoft.com/office/drawing/2014/main" xmlns="" id="{00000000-0008-0000-0400-0000142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9509" name="Picture 8" descr="logo">
          <a:extLst>
            <a:ext uri="{FF2B5EF4-FFF2-40B4-BE49-F238E27FC236}">
              <a16:creationId xmlns:a16="http://schemas.microsoft.com/office/drawing/2014/main" xmlns="" id="{00000000-0008-0000-0500-0000054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50533" name="Picture 8" descr="logo">
          <a:extLst>
            <a:ext uri="{FF2B5EF4-FFF2-40B4-BE49-F238E27FC236}">
              <a16:creationId xmlns:a16="http://schemas.microsoft.com/office/drawing/2014/main" xmlns="" id="{00000000-0008-0000-0600-0000054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2356" name="Picture 8" descr="logo">
          <a:extLst>
            <a:ext uri="{FF2B5EF4-FFF2-40B4-BE49-F238E27FC236}">
              <a16:creationId xmlns:a16="http://schemas.microsoft.com/office/drawing/2014/main" xmlns="" id="{00000000-0008-0000-0700-0000142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1</xdr:col>
      <xdr:colOff>396150</xdr:colOff>
      <xdr:row>1</xdr:row>
      <xdr:rowOff>215595</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33350"/>
          <a:ext cx="700950" cy="7108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1457325</xdr:colOff>
      <xdr:row>0</xdr:row>
      <xdr:rowOff>0</xdr:rowOff>
    </xdr:from>
    <xdr:to>
      <xdr:col>6</xdr:col>
      <xdr:colOff>9525</xdr:colOff>
      <xdr:row>0</xdr:row>
      <xdr:rowOff>180975</xdr:rowOff>
    </xdr:to>
    <xdr:pic>
      <xdr:nvPicPr>
        <xdr:cNvPr id="143380" name="Picture 8" descr="logo">
          <a:extLst>
            <a:ext uri="{FF2B5EF4-FFF2-40B4-BE49-F238E27FC236}">
              <a16:creationId xmlns:a16="http://schemas.microsoft.com/office/drawing/2014/main" xmlns="" id="{00000000-0008-0000-0900-0000143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727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133350</xdr:colOff>
      <xdr:row>0</xdr:row>
      <xdr:rowOff>76200</xdr:rowOff>
    </xdr:from>
    <xdr:to>
      <xdr:col>1</xdr:col>
      <xdr:colOff>453300</xdr:colOff>
      <xdr:row>2</xdr:row>
      <xdr:rowOff>110820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76200"/>
          <a:ext cx="700950" cy="7108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262800</xdr:colOff>
      <xdr:row>2</xdr:row>
      <xdr:rowOff>187020</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700950" cy="7108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95250</xdr:colOff>
      <xdr:row>0</xdr:row>
      <xdr:rowOff>142875</xdr:rowOff>
    </xdr:from>
    <xdr:to>
      <xdr:col>1</xdr:col>
      <xdr:colOff>281850</xdr:colOff>
      <xdr:row>2</xdr:row>
      <xdr:rowOff>139395</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42875"/>
          <a:ext cx="700950" cy="7108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127000</xdr:colOff>
      <xdr:row>0</xdr:row>
      <xdr:rowOff>190500</xdr:rowOff>
    </xdr:from>
    <xdr:to>
      <xdr:col>1</xdr:col>
      <xdr:colOff>446950</xdr:colOff>
      <xdr:row>2</xdr:row>
      <xdr:rowOff>276978</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190500"/>
          <a:ext cx="700950" cy="7108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0</xdr:colOff>
      <xdr:row>0</xdr:row>
      <xdr:rowOff>9525</xdr:rowOff>
    </xdr:from>
    <xdr:to>
      <xdr:col>17</xdr:col>
      <xdr:colOff>10652</xdr:colOff>
      <xdr:row>0</xdr:row>
      <xdr:rowOff>180975</xdr:rowOff>
    </xdr:to>
    <xdr:pic>
      <xdr:nvPicPr>
        <xdr:cNvPr id="145428" name="Picture 8" descr="logo">
          <a:extLst>
            <a:ext uri="{FF2B5EF4-FFF2-40B4-BE49-F238E27FC236}">
              <a16:creationId xmlns:a16="http://schemas.microsoft.com/office/drawing/2014/main" xmlns="" id="{00000000-0008-0000-0E00-0000143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87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174113</xdr:colOff>
      <xdr:row>0</xdr:row>
      <xdr:rowOff>122903</xdr:rowOff>
    </xdr:from>
    <xdr:to>
      <xdr:col>1</xdr:col>
      <xdr:colOff>496111</xdr:colOff>
      <xdr:row>2</xdr:row>
      <xdr:rowOff>147588</xdr:rowOff>
    </xdr:to>
    <xdr:pic>
      <xdr:nvPicPr>
        <xdr:cNvPr id="5" name="Picture 4">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4113" y="122903"/>
          <a:ext cx="700950" cy="7108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142875</xdr:colOff>
      <xdr:row>0</xdr:row>
      <xdr:rowOff>123825</xdr:rowOff>
    </xdr:from>
    <xdr:to>
      <xdr:col>0</xdr:col>
      <xdr:colOff>843825</xdr:colOff>
      <xdr:row>2</xdr:row>
      <xdr:rowOff>82245</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23825"/>
          <a:ext cx="700950" cy="7108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96838</xdr:colOff>
      <xdr:row>0</xdr:row>
      <xdr:rowOff>140970</xdr:rowOff>
    </xdr:from>
    <xdr:to>
      <xdr:col>0</xdr:col>
      <xdr:colOff>797788</xdr:colOff>
      <xdr:row>2</xdr:row>
      <xdr:rowOff>137490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38" y="140970"/>
          <a:ext cx="700950" cy="7108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142875</xdr:colOff>
      <xdr:row>0</xdr:row>
      <xdr:rowOff>190500</xdr:rowOff>
    </xdr:from>
    <xdr:to>
      <xdr:col>1</xdr:col>
      <xdr:colOff>462825</xdr:colOff>
      <xdr:row>3</xdr:row>
      <xdr:rowOff>101295</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90500"/>
          <a:ext cx="700950" cy="7108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95250</xdr:colOff>
      <xdr:row>0</xdr:row>
      <xdr:rowOff>133350</xdr:rowOff>
    </xdr:from>
    <xdr:to>
      <xdr:col>1</xdr:col>
      <xdr:colOff>281850</xdr:colOff>
      <xdr:row>3</xdr:row>
      <xdr:rowOff>6045</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33350"/>
          <a:ext cx="700950" cy="7108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6452" name="Picture 8" descr="logo">
          <a:extLst>
            <a:ext uri="{FF2B5EF4-FFF2-40B4-BE49-F238E27FC236}">
              <a16:creationId xmlns:a16="http://schemas.microsoft.com/office/drawing/2014/main" xmlns="" id="{00000000-0008-0000-1300-0000143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103909</xdr:colOff>
      <xdr:row>0</xdr:row>
      <xdr:rowOff>95250</xdr:rowOff>
    </xdr:from>
    <xdr:to>
      <xdr:col>1</xdr:col>
      <xdr:colOff>423859</xdr:colOff>
      <xdr:row>2</xdr:row>
      <xdr:rowOff>130736</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909" y="95250"/>
          <a:ext cx="700950" cy="7108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1</xdr:col>
      <xdr:colOff>272325</xdr:colOff>
      <xdr:row>2</xdr:row>
      <xdr:rowOff>139395</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700950" cy="7108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69272</xdr:colOff>
      <xdr:row>0</xdr:row>
      <xdr:rowOff>103910</xdr:rowOff>
    </xdr:from>
    <xdr:to>
      <xdr:col>1</xdr:col>
      <xdr:colOff>259336</xdr:colOff>
      <xdr:row>2</xdr:row>
      <xdr:rowOff>96100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72" y="103910"/>
          <a:ext cx="700950" cy="7108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116417</xdr:colOff>
      <xdr:row>0</xdr:row>
      <xdr:rowOff>137583</xdr:rowOff>
    </xdr:from>
    <xdr:to>
      <xdr:col>1</xdr:col>
      <xdr:colOff>436367</xdr:colOff>
      <xdr:row>2</xdr:row>
      <xdr:rowOff>224061</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417" y="137583"/>
          <a:ext cx="700950" cy="7108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0</xdr:colOff>
      <xdr:row>0</xdr:row>
      <xdr:rowOff>9525</xdr:rowOff>
    </xdr:from>
    <xdr:to>
      <xdr:col>17</xdr:col>
      <xdr:colOff>10653</xdr:colOff>
      <xdr:row>0</xdr:row>
      <xdr:rowOff>180975</xdr:rowOff>
    </xdr:to>
    <xdr:pic>
      <xdr:nvPicPr>
        <xdr:cNvPr id="102669" name="Picture 8" descr="logo">
          <a:extLst>
            <a:ext uri="{FF2B5EF4-FFF2-40B4-BE49-F238E27FC236}">
              <a16:creationId xmlns:a16="http://schemas.microsoft.com/office/drawing/2014/main" xmlns="" id="{00000000-0008-0000-1800-00000D9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731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114300</xdr:rowOff>
    </xdr:from>
    <xdr:to>
      <xdr:col>1</xdr:col>
      <xdr:colOff>405675</xdr:colOff>
      <xdr:row>2</xdr:row>
      <xdr:rowOff>139395</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114300"/>
          <a:ext cx="700950" cy="71089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77932</xdr:colOff>
      <xdr:row>0</xdr:row>
      <xdr:rowOff>77931</xdr:rowOff>
    </xdr:from>
    <xdr:to>
      <xdr:col>0</xdr:col>
      <xdr:colOff>778882</xdr:colOff>
      <xdr:row>2</xdr:row>
      <xdr:rowOff>87440</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932" y="77931"/>
          <a:ext cx="700950" cy="71089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95250</xdr:colOff>
      <xdr:row>0</xdr:row>
      <xdr:rowOff>103909</xdr:rowOff>
    </xdr:from>
    <xdr:to>
      <xdr:col>0</xdr:col>
      <xdr:colOff>796200</xdr:colOff>
      <xdr:row>2</xdr:row>
      <xdr:rowOff>104759</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03909"/>
          <a:ext cx="700950" cy="71089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86591</xdr:colOff>
      <xdr:row>0</xdr:row>
      <xdr:rowOff>103909</xdr:rowOff>
    </xdr:from>
    <xdr:to>
      <xdr:col>1</xdr:col>
      <xdr:colOff>406541</xdr:colOff>
      <xdr:row>3</xdr:row>
      <xdr:rowOff>18168</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91" y="103909"/>
          <a:ext cx="700950" cy="71089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103909</xdr:colOff>
      <xdr:row>0</xdr:row>
      <xdr:rowOff>95250</xdr:rowOff>
    </xdr:from>
    <xdr:to>
      <xdr:col>1</xdr:col>
      <xdr:colOff>293973</xdr:colOff>
      <xdr:row>2</xdr:row>
      <xdr:rowOff>200009</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909" y="95250"/>
          <a:ext cx="700950" cy="71089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7476" name="Picture 8" descr="logo">
          <a:extLst>
            <a:ext uri="{FF2B5EF4-FFF2-40B4-BE49-F238E27FC236}">
              <a16:creationId xmlns:a16="http://schemas.microsoft.com/office/drawing/2014/main" xmlns="" id="{00000000-0008-0000-1D00-0000144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771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0</xdr:colOff>
      <xdr:row>0</xdr:row>
      <xdr:rowOff>9525</xdr:rowOff>
    </xdr:from>
    <xdr:to>
      <xdr:col>13</xdr:col>
      <xdr:colOff>9525</xdr:colOff>
      <xdr:row>0</xdr:row>
      <xdr:rowOff>180975</xdr:rowOff>
    </xdr:to>
    <xdr:pic>
      <xdr:nvPicPr>
        <xdr:cNvPr id="108811" name="Picture 8" descr="logo">
          <a:extLst>
            <a:ext uri="{FF2B5EF4-FFF2-40B4-BE49-F238E27FC236}">
              <a16:creationId xmlns:a16="http://schemas.microsoft.com/office/drawing/2014/main" xmlns="" id="{00000000-0008-0000-1E00-00000BA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104775</xdr:rowOff>
    </xdr:from>
    <xdr:to>
      <xdr:col>1</xdr:col>
      <xdr:colOff>386625</xdr:colOff>
      <xdr:row>2</xdr:row>
      <xdr:rowOff>139395</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 y="104775"/>
          <a:ext cx="700950" cy="71089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60614</xdr:colOff>
      <xdr:row>0</xdr:row>
      <xdr:rowOff>77932</xdr:rowOff>
    </xdr:from>
    <xdr:to>
      <xdr:col>1</xdr:col>
      <xdr:colOff>250678</xdr:colOff>
      <xdr:row>2</xdr:row>
      <xdr:rowOff>148054</xdr:rowOff>
    </xdr:to>
    <xdr:pic>
      <xdr:nvPicPr>
        <xdr:cNvPr id="4" name="Picture 3">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14" y="77932"/>
          <a:ext cx="700950" cy="71089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69272</xdr:colOff>
      <xdr:row>0</xdr:row>
      <xdr:rowOff>77932</xdr:rowOff>
    </xdr:from>
    <xdr:to>
      <xdr:col>1</xdr:col>
      <xdr:colOff>259336</xdr:colOff>
      <xdr:row>2</xdr:row>
      <xdr:rowOff>70122</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72" y="77932"/>
          <a:ext cx="700950" cy="71089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105834</xdr:colOff>
      <xdr:row>0</xdr:row>
      <xdr:rowOff>137584</xdr:rowOff>
    </xdr:from>
    <xdr:to>
      <xdr:col>1</xdr:col>
      <xdr:colOff>425784</xdr:colOff>
      <xdr:row>2</xdr:row>
      <xdr:rowOff>224062</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34" y="137584"/>
          <a:ext cx="700950" cy="71089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114300</xdr:colOff>
      <xdr:row>0</xdr:row>
      <xdr:rowOff>85725</xdr:rowOff>
    </xdr:from>
    <xdr:to>
      <xdr:col>1</xdr:col>
      <xdr:colOff>434250</xdr:colOff>
      <xdr:row>2</xdr:row>
      <xdr:rowOff>110820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85725"/>
          <a:ext cx="700950" cy="71089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86591</xdr:colOff>
      <xdr:row>0</xdr:row>
      <xdr:rowOff>60614</xdr:rowOff>
    </xdr:from>
    <xdr:to>
      <xdr:col>0</xdr:col>
      <xdr:colOff>787541</xdr:colOff>
      <xdr:row>2</xdr:row>
      <xdr:rowOff>70123</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91" y="60614"/>
          <a:ext cx="700950" cy="71089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133350</xdr:colOff>
      <xdr:row>0</xdr:row>
      <xdr:rowOff>95250</xdr:rowOff>
    </xdr:from>
    <xdr:to>
      <xdr:col>0</xdr:col>
      <xdr:colOff>834300</xdr:colOff>
      <xdr:row>2</xdr:row>
      <xdr:rowOff>91770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95250"/>
          <a:ext cx="700950" cy="71089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84667</xdr:colOff>
      <xdr:row>0</xdr:row>
      <xdr:rowOff>95250</xdr:rowOff>
    </xdr:from>
    <xdr:to>
      <xdr:col>1</xdr:col>
      <xdr:colOff>404617</xdr:colOff>
      <xdr:row>3</xdr:row>
      <xdr:rowOff>1812</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67" y="95250"/>
          <a:ext cx="700950" cy="71089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1</xdr:col>
      <xdr:colOff>291375</xdr:colOff>
      <xdr:row>2</xdr:row>
      <xdr:rowOff>187020</xdr:rowOff>
    </xdr:to>
    <xdr:pic>
      <xdr:nvPicPr>
        <xdr:cNvPr id="3" name="Picture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85725"/>
          <a:ext cx="700950" cy="71089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8500" name="Picture 8" descr="logo">
          <a:extLst>
            <a:ext uri="{FF2B5EF4-FFF2-40B4-BE49-F238E27FC236}">
              <a16:creationId xmlns:a16="http://schemas.microsoft.com/office/drawing/2014/main" xmlns="" id="{00000000-0008-0000-2700-0000144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0</xdr:col>
      <xdr:colOff>1133475</xdr:colOff>
      <xdr:row>0</xdr:row>
      <xdr:rowOff>847725</xdr:rowOff>
    </xdr:to>
    <xdr:pic>
      <xdr:nvPicPr>
        <xdr:cNvPr id="6" name="Picture 5">
          <a:extLst>
            <a:ext uri="{FF2B5EF4-FFF2-40B4-BE49-F238E27FC236}">
              <a16:creationId xmlns:a16="http://schemas.microsoft.com/office/drawing/2014/main" xmlns="" id="{00000000-0008-0000-2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0" y="85725"/>
          <a:ext cx="100012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Normal="100" zoomScaleSheetLayoutView="100" workbookViewId="0">
      <selection activeCell="S18" sqref="S18"/>
    </sheetView>
  </sheetViews>
  <sheetFormatPr defaultRowHeight="15"/>
  <sheetData/>
  <printOptions horizontalCentered="1" verticalCentered="1"/>
  <pageMargins left="0" right="0" top="0" bottom="0" header="0" footer="0"/>
  <pageSetup paperSize="9" orientation="landscape" r:id="rId1"/>
  <rowBreaks count="1" manualBreakCount="1">
    <brk id="38"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39997558519241921"/>
  </sheetPr>
  <dimension ref="A1:K6"/>
  <sheetViews>
    <sheetView view="pageBreakPreview" zoomScaleSheetLayoutView="100" workbookViewId="0">
      <selection activeCell="G3" sqref="G3"/>
    </sheetView>
  </sheetViews>
  <sheetFormatPr defaultColWidth="9.140625" defaultRowHeight="15"/>
  <cols>
    <col min="1" max="1" width="25.7109375" style="3" customWidth="1"/>
    <col min="2" max="3" width="35.7109375" style="3" customWidth="1"/>
    <col min="4" max="4" width="25.7109375" style="3" customWidth="1"/>
    <col min="5" max="16384" width="9.140625" style="3"/>
  </cols>
  <sheetData>
    <row r="1" spans="1:11" s="74" customFormat="1" ht="111.75" customHeight="1">
      <c r="A1" s="164" t="s">
        <v>500</v>
      </c>
      <c r="B1" s="164"/>
      <c r="C1" s="165" t="s">
        <v>499</v>
      </c>
      <c r="D1" s="165"/>
    </row>
    <row r="2" spans="1:11" s="5" customFormat="1" ht="57.75" customHeight="1">
      <c r="A2" s="166"/>
      <c r="B2" s="166"/>
      <c r="C2" s="166"/>
      <c r="D2" s="166"/>
      <c r="E2" s="33"/>
      <c r="F2" s="33"/>
      <c r="G2" s="33"/>
      <c r="H2" s="33"/>
      <c r="I2" s="33"/>
      <c r="J2" s="33"/>
      <c r="K2" s="33"/>
    </row>
    <row r="3" spans="1:11" ht="45" customHeight="1"/>
    <row r="4" spans="1:11" ht="189" customHeight="1">
      <c r="B4" s="167" t="s">
        <v>509</v>
      </c>
      <c r="C4" s="167"/>
    </row>
    <row r="5" spans="1:11" ht="67.5" customHeight="1">
      <c r="A5" s="34"/>
      <c r="B5" s="34"/>
    </row>
    <row r="6" spans="1:11" ht="43.5" customHeight="1">
      <c r="A6" s="168" t="s">
        <v>510</v>
      </c>
      <c r="B6" s="168"/>
      <c r="C6" s="168"/>
      <c r="D6" s="168"/>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3" tint="0.39997558519241921"/>
  </sheetPr>
  <dimension ref="A1:E7"/>
  <sheetViews>
    <sheetView view="pageBreakPreview" zoomScaleSheetLayoutView="100" workbookViewId="0">
      <selection activeCell="H41" sqref="H41"/>
    </sheetView>
  </sheetViews>
  <sheetFormatPr defaultColWidth="9.140625" defaultRowHeight="23.25"/>
  <cols>
    <col min="1" max="1" width="15.7109375" style="32" customWidth="1"/>
    <col min="2" max="2" width="40.5703125" style="32" customWidth="1"/>
    <col min="3" max="3" width="3.7109375" style="8" customWidth="1"/>
    <col min="4" max="4" width="40.5703125" style="8" customWidth="1"/>
    <col min="5" max="5" width="15.7109375" style="8" customWidth="1"/>
    <col min="6" max="16384" width="9.140625" style="8"/>
  </cols>
  <sheetData>
    <row r="1" spans="1:5" s="75" customFormat="1" ht="49.5" customHeight="1">
      <c r="A1" s="171"/>
      <c r="B1" s="171"/>
      <c r="C1" s="171"/>
      <c r="D1" s="171"/>
      <c r="E1" s="171"/>
    </row>
    <row r="2" spans="1:5" s="77" customFormat="1" ht="57.75" customHeight="1">
      <c r="A2" s="172" t="s">
        <v>224</v>
      </c>
      <c r="B2" s="172"/>
      <c r="C2" s="76"/>
      <c r="D2" s="171"/>
      <c r="E2" s="171"/>
    </row>
    <row r="3" spans="1:5" s="77" customFormat="1" ht="104.25" customHeight="1">
      <c r="A3" s="169" t="s">
        <v>508</v>
      </c>
      <c r="B3" s="169"/>
      <c r="D3" s="170" t="s">
        <v>497</v>
      </c>
      <c r="E3" s="170"/>
    </row>
    <row r="4" spans="1:5" s="77" customFormat="1" ht="79.5" customHeight="1">
      <c r="A4" s="169" t="s">
        <v>506</v>
      </c>
      <c r="B4" s="169"/>
      <c r="D4" s="170" t="s">
        <v>503</v>
      </c>
      <c r="E4" s="170"/>
    </row>
    <row r="5" spans="1:5" s="77" customFormat="1" ht="51" customHeight="1">
      <c r="A5" s="173" t="s">
        <v>507</v>
      </c>
      <c r="B5" s="173"/>
      <c r="D5" s="170" t="s">
        <v>498</v>
      </c>
      <c r="E5" s="170"/>
    </row>
    <row r="6" spans="1:5" s="77" customFormat="1" ht="34.5" customHeight="1">
      <c r="A6" s="173" t="s">
        <v>395</v>
      </c>
      <c r="B6" s="173"/>
      <c r="C6" s="78"/>
      <c r="D6" s="170" t="s">
        <v>396</v>
      </c>
      <c r="E6" s="170"/>
    </row>
    <row r="7" spans="1:5" s="77" customFormat="1" ht="99.75" customHeight="1">
      <c r="A7" s="174" t="s">
        <v>505</v>
      </c>
      <c r="B7" s="174"/>
      <c r="C7" s="79"/>
      <c r="D7" s="175" t="s">
        <v>504</v>
      </c>
      <c r="E7" s="176"/>
    </row>
  </sheetData>
  <mergeCells count="13">
    <mergeCell ref="A5:B5"/>
    <mergeCell ref="D5:E5"/>
    <mergeCell ref="A6:B6"/>
    <mergeCell ref="D6:E6"/>
    <mergeCell ref="A7:B7"/>
    <mergeCell ref="D7:E7"/>
    <mergeCell ref="A4:B4"/>
    <mergeCell ref="D4:E4"/>
    <mergeCell ref="A1:E1"/>
    <mergeCell ref="A2:B2"/>
    <mergeCell ref="D2:E2"/>
    <mergeCell ref="A3:B3"/>
    <mergeCell ref="D3:E3"/>
  </mergeCells>
  <phoneticPr fontId="12" type="noConversion"/>
  <printOptions horizontalCentered="1" verticalCentered="1"/>
  <pageMargins left="0.39370078740157483" right="0.39370078740157483" top="0" bottom="0" header="0.31496062992125984" footer="0.31496062992125984"/>
  <pageSetup paperSize="9" orientation="landscape" r:id="rId1"/>
  <drawing r:id="rId2"/>
  <legacyDrawing r:id="rId3"/>
  <oleObjects>
    <mc:AlternateContent xmlns:mc="http://schemas.openxmlformats.org/markup-compatibility/2006">
      <mc:Choice Requires="x14">
        <oleObject progId="MSWordArt.2" shapeId="42512" r:id="rId4">
          <objectPr defaultSize="0" autoPict="0" r:id="rId5">
            <anchor moveWithCells="1" sizeWithCells="1">
              <from>
                <xdr:col>3</xdr:col>
                <xdr:colOff>1476375</xdr:colOff>
                <xdr:row>1</xdr:row>
                <xdr:rowOff>66675</xdr:rowOff>
              </from>
              <to>
                <xdr:col>3</xdr:col>
                <xdr:colOff>2324100</xdr:colOff>
                <xdr:row>1</xdr:row>
                <xdr:rowOff>571500</xdr:rowOff>
              </to>
            </anchor>
          </objectPr>
        </oleObject>
      </mc:Choice>
      <mc:Fallback>
        <oleObject progId="MSWordArt.2" shapeId="42512"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sheetPr>
  <dimension ref="A1:F40"/>
  <sheetViews>
    <sheetView view="pageBreakPreview" zoomScale="99" zoomScaleSheetLayoutView="99" workbookViewId="0">
      <selection activeCell="C4" sqref="C4"/>
    </sheetView>
  </sheetViews>
  <sheetFormatPr defaultColWidth="10.42578125" defaultRowHeight="15"/>
  <cols>
    <col min="1" max="1" width="6.42578125" style="40" customWidth="1"/>
    <col min="2" max="2" width="60.7109375" style="64" customWidth="1"/>
    <col min="3" max="3" width="11" style="40" customWidth="1"/>
    <col min="4" max="4" width="60.7109375" style="64" customWidth="1"/>
    <col min="5" max="5" width="6.42578125" style="65" customWidth="1"/>
    <col min="6" max="16384" width="10.42578125" style="40"/>
  </cols>
  <sheetData>
    <row r="1" spans="1:5" ht="35.25" customHeight="1">
      <c r="A1" s="177" t="s">
        <v>8</v>
      </c>
      <c r="B1" s="177"/>
      <c r="C1" s="177"/>
      <c r="D1" s="177"/>
      <c r="E1" s="177"/>
    </row>
    <row r="2" spans="1:5" ht="34.5" customHeight="1">
      <c r="A2" s="178" t="s">
        <v>113</v>
      </c>
      <c r="B2" s="178"/>
      <c r="C2" s="178"/>
      <c r="D2" s="178"/>
      <c r="E2" s="178"/>
    </row>
    <row r="3" spans="1:5" ht="37.5" customHeight="1">
      <c r="A3" s="35" t="s">
        <v>368</v>
      </c>
      <c r="B3" s="36" t="s">
        <v>369</v>
      </c>
      <c r="C3" s="37" t="s">
        <v>370</v>
      </c>
      <c r="D3" s="38" t="s">
        <v>371</v>
      </c>
      <c r="E3" s="39" t="s">
        <v>372</v>
      </c>
    </row>
    <row r="4" spans="1:5" s="43" customFormat="1" ht="18" customHeight="1">
      <c r="A4" s="41"/>
      <c r="B4" s="42" t="s">
        <v>373</v>
      </c>
      <c r="C4" s="95">
        <v>3</v>
      </c>
      <c r="D4" s="69" t="s">
        <v>374</v>
      </c>
      <c r="E4" s="41"/>
    </row>
    <row r="5" spans="1:5" s="43" customFormat="1" ht="18" customHeight="1">
      <c r="A5" s="44"/>
      <c r="B5" s="45" t="s">
        <v>375</v>
      </c>
      <c r="C5" s="96">
        <v>6</v>
      </c>
      <c r="D5" s="70" t="s">
        <v>376</v>
      </c>
      <c r="E5" s="44"/>
    </row>
    <row r="6" spans="1:5" s="43" customFormat="1" ht="18" customHeight="1">
      <c r="A6" s="47"/>
      <c r="B6" s="48" t="s">
        <v>377</v>
      </c>
      <c r="C6" s="97">
        <v>7</v>
      </c>
      <c r="D6" s="61" t="s">
        <v>378</v>
      </c>
      <c r="E6" s="41"/>
    </row>
    <row r="7" spans="1:5" s="43" customFormat="1" ht="18" customHeight="1">
      <c r="A7" s="50"/>
      <c r="B7" s="51" t="s">
        <v>379</v>
      </c>
      <c r="C7" s="96">
        <v>8</v>
      </c>
      <c r="D7" s="54" t="s">
        <v>380</v>
      </c>
      <c r="E7" s="44"/>
    </row>
    <row r="8" spans="1:5" s="43" customFormat="1" ht="38.25">
      <c r="A8" s="47"/>
      <c r="B8" s="52" t="s">
        <v>385</v>
      </c>
      <c r="C8" s="97"/>
      <c r="D8" s="68" t="s">
        <v>384</v>
      </c>
      <c r="E8" s="41"/>
    </row>
    <row r="9" spans="1:5" s="56" customFormat="1" ht="22.5">
      <c r="A9" s="46">
        <v>1</v>
      </c>
      <c r="B9" s="53" t="s">
        <v>511</v>
      </c>
      <c r="C9" s="96">
        <v>18</v>
      </c>
      <c r="D9" s="54" t="s">
        <v>512</v>
      </c>
      <c r="E9" s="55">
        <v>1</v>
      </c>
    </row>
    <row r="10" spans="1:5" s="56" customFormat="1" ht="31.5">
      <c r="A10" s="49"/>
      <c r="B10" s="52" t="s">
        <v>411</v>
      </c>
      <c r="C10" s="97"/>
      <c r="D10" s="68" t="s">
        <v>383</v>
      </c>
      <c r="E10" s="59"/>
    </row>
    <row r="11" spans="1:5" s="43" customFormat="1" ht="18" customHeight="1">
      <c r="A11" s="46">
        <v>2</v>
      </c>
      <c r="B11" s="53" t="s">
        <v>513</v>
      </c>
      <c r="C11" s="96">
        <v>23</v>
      </c>
      <c r="D11" s="54" t="s">
        <v>514</v>
      </c>
      <c r="E11" s="55">
        <v>2</v>
      </c>
    </row>
    <row r="12" spans="1:5" s="43" customFormat="1" ht="18" customHeight="1">
      <c r="A12" s="49">
        <v>3</v>
      </c>
      <c r="B12" s="60" t="s">
        <v>515</v>
      </c>
      <c r="C12" s="97">
        <v>25</v>
      </c>
      <c r="D12" s="61" t="s">
        <v>516</v>
      </c>
      <c r="E12" s="59">
        <v>3</v>
      </c>
    </row>
    <row r="13" spans="1:5" s="56" customFormat="1" ht="18" customHeight="1">
      <c r="A13" s="46">
        <v>4</v>
      </c>
      <c r="B13" s="53" t="s">
        <v>517</v>
      </c>
      <c r="C13" s="96">
        <v>26</v>
      </c>
      <c r="D13" s="54" t="s">
        <v>518</v>
      </c>
      <c r="E13" s="55">
        <v>4</v>
      </c>
    </row>
    <row r="14" spans="1:5" s="56" customFormat="1" ht="18" customHeight="1">
      <c r="A14" s="49">
        <v>5</v>
      </c>
      <c r="B14" s="57" t="s">
        <v>519</v>
      </c>
      <c r="C14" s="97">
        <v>27</v>
      </c>
      <c r="D14" s="58" t="s">
        <v>520</v>
      </c>
      <c r="E14" s="59">
        <v>5</v>
      </c>
    </row>
    <row r="15" spans="1:5" s="56" customFormat="1" ht="18" customHeight="1">
      <c r="A15" s="46">
        <v>6</v>
      </c>
      <c r="B15" s="53" t="s">
        <v>521</v>
      </c>
      <c r="C15" s="96">
        <v>28</v>
      </c>
      <c r="D15" s="54" t="s">
        <v>522</v>
      </c>
      <c r="E15" s="55">
        <v>6</v>
      </c>
    </row>
    <row r="16" spans="1:5" s="56" customFormat="1" ht="18" customHeight="1">
      <c r="A16" s="49">
        <v>7</v>
      </c>
      <c r="B16" s="57" t="s">
        <v>523</v>
      </c>
      <c r="C16" s="97">
        <v>29</v>
      </c>
      <c r="D16" s="58" t="s">
        <v>524</v>
      </c>
      <c r="E16" s="59">
        <v>7</v>
      </c>
    </row>
    <row r="17" spans="1:6" s="56" customFormat="1" ht="18" customHeight="1">
      <c r="A17" s="46">
        <v>8</v>
      </c>
      <c r="B17" s="53" t="s">
        <v>525</v>
      </c>
      <c r="C17" s="96">
        <v>30</v>
      </c>
      <c r="D17" s="54" t="s">
        <v>526</v>
      </c>
      <c r="E17" s="55">
        <v>8</v>
      </c>
    </row>
    <row r="18" spans="1:6" s="62" customFormat="1" ht="18" customHeight="1">
      <c r="A18" s="49">
        <v>9</v>
      </c>
      <c r="B18" s="57" t="s">
        <v>527</v>
      </c>
      <c r="C18" s="97">
        <v>31</v>
      </c>
      <c r="D18" s="58" t="s">
        <v>528</v>
      </c>
      <c r="E18" s="59">
        <v>9</v>
      </c>
    </row>
    <row r="19" spans="1:6" s="56" customFormat="1" ht="18" customHeight="1">
      <c r="A19" s="46">
        <v>10</v>
      </c>
      <c r="B19" s="53" t="s">
        <v>529</v>
      </c>
      <c r="C19" s="96">
        <v>32</v>
      </c>
      <c r="D19" s="54" t="s">
        <v>530</v>
      </c>
      <c r="E19" s="55">
        <v>10</v>
      </c>
    </row>
    <row r="20" spans="1:6" s="56" customFormat="1" ht="31.5">
      <c r="A20" s="49"/>
      <c r="B20" s="80" t="s">
        <v>381</v>
      </c>
      <c r="C20" s="97"/>
      <c r="D20" s="81" t="s">
        <v>382</v>
      </c>
      <c r="E20" s="59"/>
    </row>
    <row r="21" spans="1:6" s="56" customFormat="1" ht="18" customHeight="1">
      <c r="A21" s="88">
        <v>11</v>
      </c>
      <c r="B21" s="53" t="s">
        <v>531</v>
      </c>
      <c r="C21" s="96">
        <v>34</v>
      </c>
      <c r="D21" s="54" t="s">
        <v>514</v>
      </c>
      <c r="E21" s="55">
        <v>11</v>
      </c>
    </row>
    <row r="22" spans="1:6" s="56" customFormat="1" ht="18" customHeight="1">
      <c r="A22" s="89">
        <v>12</v>
      </c>
      <c r="B22" s="57" t="s">
        <v>532</v>
      </c>
      <c r="C22" s="97">
        <v>36</v>
      </c>
      <c r="D22" s="58" t="s">
        <v>516</v>
      </c>
      <c r="E22" s="59">
        <v>12</v>
      </c>
    </row>
    <row r="23" spans="1:6" s="56" customFormat="1" ht="18" customHeight="1">
      <c r="A23" s="88">
        <v>13</v>
      </c>
      <c r="B23" s="53" t="s">
        <v>533</v>
      </c>
      <c r="C23" s="96">
        <v>37</v>
      </c>
      <c r="D23" s="54" t="s">
        <v>518</v>
      </c>
      <c r="E23" s="55">
        <v>13</v>
      </c>
    </row>
    <row r="24" spans="1:6" s="56" customFormat="1" ht="18" customHeight="1">
      <c r="A24" s="89">
        <v>14</v>
      </c>
      <c r="B24" s="57" t="s">
        <v>534</v>
      </c>
      <c r="C24" s="97">
        <v>38</v>
      </c>
      <c r="D24" s="58" t="s">
        <v>520</v>
      </c>
      <c r="E24" s="59">
        <v>14</v>
      </c>
    </row>
    <row r="25" spans="1:6" s="56" customFormat="1" ht="18" customHeight="1">
      <c r="A25" s="88">
        <v>15</v>
      </c>
      <c r="B25" s="53" t="s">
        <v>535</v>
      </c>
      <c r="C25" s="96">
        <v>39</v>
      </c>
      <c r="D25" s="54" t="s">
        <v>522</v>
      </c>
      <c r="E25" s="55">
        <v>15</v>
      </c>
    </row>
    <row r="26" spans="1:6" s="56" customFormat="1" ht="18" customHeight="1">
      <c r="A26" s="89">
        <v>16</v>
      </c>
      <c r="B26" s="57" t="s">
        <v>536</v>
      </c>
      <c r="C26" s="97">
        <v>40</v>
      </c>
      <c r="D26" s="58" t="s">
        <v>524</v>
      </c>
      <c r="E26" s="59">
        <v>16</v>
      </c>
    </row>
    <row r="27" spans="1:6" s="56" customFormat="1" ht="18" customHeight="1">
      <c r="A27" s="88">
        <v>17</v>
      </c>
      <c r="B27" s="53" t="s">
        <v>537</v>
      </c>
      <c r="C27" s="96">
        <v>41</v>
      </c>
      <c r="D27" s="54" t="s">
        <v>526</v>
      </c>
      <c r="E27" s="55">
        <v>17</v>
      </c>
    </row>
    <row r="28" spans="1:6" s="43" customFormat="1" ht="18" customHeight="1">
      <c r="A28" s="89">
        <v>18</v>
      </c>
      <c r="B28" s="57" t="s">
        <v>538</v>
      </c>
      <c r="C28" s="97">
        <v>42</v>
      </c>
      <c r="D28" s="58" t="s">
        <v>528</v>
      </c>
      <c r="E28" s="59">
        <v>18</v>
      </c>
      <c r="F28" s="56"/>
    </row>
    <row r="29" spans="1:6" s="56" customFormat="1" ht="18" customHeight="1">
      <c r="A29" s="90">
        <v>19</v>
      </c>
      <c r="B29" s="82" t="s">
        <v>539</v>
      </c>
      <c r="C29" s="98">
        <v>43</v>
      </c>
      <c r="D29" s="83" t="s">
        <v>530</v>
      </c>
      <c r="E29" s="63">
        <v>19</v>
      </c>
    </row>
    <row r="30" spans="1:6" ht="38.25">
      <c r="A30" s="66"/>
      <c r="B30" s="72" t="s">
        <v>387</v>
      </c>
      <c r="C30" s="66"/>
      <c r="D30" s="71" t="s">
        <v>386</v>
      </c>
      <c r="E30" s="67"/>
    </row>
    <row r="31" spans="1:6" s="56" customFormat="1" ht="18" customHeight="1">
      <c r="A31" s="88">
        <v>20</v>
      </c>
      <c r="B31" s="53" t="s">
        <v>531</v>
      </c>
      <c r="C31" s="96">
        <v>46</v>
      </c>
      <c r="D31" s="54" t="s">
        <v>514</v>
      </c>
      <c r="E31" s="55">
        <v>20</v>
      </c>
    </row>
    <row r="32" spans="1:6" s="43" customFormat="1" ht="18" customHeight="1">
      <c r="A32" s="89">
        <v>21</v>
      </c>
      <c r="B32" s="57" t="s">
        <v>515</v>
      </c>
      <c r="C32" s="97">
        <v>48</v>
      </c>
      <c r="D32" s="61" t="s">
        <v>540</v>
      </c>
      <c r="E32" s="59">
        <v>21</v>
      </c>
      <c r="F32" s="56"/>
    </row>
    <row r="33" spans="1:6" s="56" customFormat="1" ht="18" customHeight="1">
      <c r="A33" s="88">
        <v>22</v>
      </c>
      <c r="B33" s="53" t="s">
        <v>533</v>
      </c>
      <c r="C33" s="96">
        <v>49</v>
      </c>
      <c r="D33" s="54" t="s">
        <v>518</v>
      </c>
      <c r="E33" s="55">
        <v>22</v>
      </c>
    </row>
    <row r="34" spans="1:6" s="43" customFormat="1" ht="18" customHeight="1">
      <c r="A34" s="89">
        <v>23</v>
      </c>
      <c r="B34" s="57" t="s">
        <v>534</v>
      </c>
      <c r="C34" s="97">
        <v>50</v>
      </c>
      <c r="D34" s="61" t="s">
        <v>520</v>
      </c>
      <c r="E34" s="59">
        <v>23</v>
      </c>
      <c r="F34" s="56"/>
    </row>
    <row r="35" spans="1:6" s="56" customFormat="1" ht="18" customHeight="1">
      <c r="A35" s="88">
        <v>24</v>
      </c>
      <c r="B35" s="53" t="s">
        <v>535</v>
      </c>
      <c r="C35" s="96">
        <v>51</v>
      </c>
      <c r="D35" s="54" t="s">
        <v>522</v>
      </c>
      <c r="E35" s="55">
        <v>24</v>
      </c>
    </row>
    <row r="36" spans="1:6" s="56" customFormat="1" ht="18" customHeight="1">
      <c r="A36" s="89">
        <v>25</v>
      </c>
      <c r="B36" s="57" t="s">
        <v>523</v>
      </c>
      <c r="C36" s="97">
        <v>52</v>
      </c>
      <c r="D36" s="61" t="s">
        <v>524</v>
      </c>
      <c r="E36" s="59">
        <v>25</v>
      </c>
    </row>
    <row r="37" spans="1:6" s="43" customFormat="1" ht="18" customHeight="1">
      <c r="A37" s="88">
        <v>26</v>
      </c>
      <c r="B37" s="53" t="s">
        <v>537</v>
      </c>
      <c r="C37" s="96">
        <v>53</v>
      </c>
      <c r="D37" s="54" t="s">
        <v>526</v>
      </c>
      <c r="E37" s="55">
        <v>26</v>
      </c>
      <c r="F37" s="56"/>
    </row>
    <row r="38" spans="1:6" s="56" customFormat="1" ht="18" customHeight="1">
      <c r="A38" s="89">
        <v>27</v>
      </c>
      <c r="B38" s="57" t="s">
        <v>541</v>
      </c>
      <c r="C38" s="97">
        <v>54</v>
      </c>
      <c r="D38" s="61" t="s">
        <v>528</v>
      </c>
      <c r="E38" s="59">
        <v>27</v>
      </c>
    </row>
    <row r="39" spans="1:6" s="43" customFormat="1" ht="18" customHeight="1">
      <c r="A39" s="88">
        <v>28</v>
      </c>
      <c r="B39" s="53" t="s">
        <v>542</v>
      </c>
      <c r="C39" s="96">
        <v>55</v>
      </c>
      <c r="D39" s="54" t="s">
        <v>530</v>
      </c>
      <c r="E39" s="55">
        <v>28</v>
      </c>
      <c r="F39" s="56"/>
    </row>
    <row r="40" spans="1:6" s="56" customFormat="1" ht="25.5">
      <c r="A40" s="84"/>
      <c r="B40" s="85" t="s">
        <v>388</v>
      </c>
      <c r="C40" s="99">
        <v>56</v>
      </c>
      <c r="D40" s="86" t="s">
        <v>389</v>
      </c>
      <c r="E40" s="87"/>
    </row>
  </sheetData>
  <mergeCells count="2">
    <mergeCell ref="A1:E1"/>
    <mergeCell ref="A2:E2"/>
  </mergeCells>
  <phoneticPr fontId="12" type="noConversion"/>
  <printOptions horizontalCentered="1"/>
  <pageMargins left="0" right="0" top="0.31496062992125984" bottom="0" header="0.31496062992125984" footer="0.31496062992125984"/>
  <pageSetup paperSize="9" scale="91" orientation="landscape" r:id="rId1"/>
  <rowBreaks count="1" manualBreakCount="1">
    <brk id="29"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sheetPr>
  <dimension ref="A1:K19"/>
  <sheetViews>
    <sheetView view="pageBreakPreview" zoomScale="93" zoomScaleSheetLayoutView="93" workbookViewId="0">
      <selection activeCell="D2" sqref="D2:E2"/>
    </sheetView>
  </sheetViews>
  <sheetFormatPr defaultColWidth="9.140625" defaultRowHeight="23.25"/>
  <cols>
    <col min="1" max="1" width="18.7109375" style="23" customWidth="1"/>
    <col min="2" max="2" width="50.7109375" style="23" customWidth="1"/>
    <col min="3" max="3" width="4.7109375" style="22" customWidth="1"/>
    <col min="4" max="4" width="50.7109375" style="22" customWidth="1"/>
    <col min="5" max="5" width="17.7109375" style="22" customWidth="1"/>
    <col min="6" max="7" width="9.140625" style="22"/>
    <col min="8" max="8" width="62.42578125" style="22" customWidth="1"/>
    <col min="9" max="16384" width="9.140625" style="22"/>
  </cols>
  <sheetData>
    <row r="1" spans="1:11" s="19" customFormat="1" ht="42.75" customHeight="1">
      <c r="A1" s="4"/>
      <c r="B1" s="4"/>
      <c r="C1" s="4"/>
      <c r="D1" s="4"/>
      <c r="E1" s="4"/>
      <c r="F1" s="18"/>
      <c r="G1" s="18"/>
      <c r="H1" s="18"/>
    </row>
    <row r="2" spans="1:11" ht="57.75" customHeight="1">
      <c r="A2" s="183" t="s">
        <v>331</v>
      </c>
      <c r="B2" s="183"/>
      <c r="C2" s="18"/>
      <c r="D2" s="184" t="s">
        <v>320</v>
      </c>
      <c r="E2" s="184"/>
      <c r="I2" s="18"/>
      <c r="J2" s="18"/>
      <c r="K2" s="18"/>
    </row>
    <row r="3" spans="1:11" ht="82.5" customHeight="1">
      <c r="A3" s="188" t="s">
        <v>502</v>
      </c>
      <c r="B3" s="188"/>
      <c r="D3" s="187" t="s">
        <v>501</v>
      </c>
      <c r="E3" s="187"/>
    </row>
    <row r="4" spans="1:11" ht="23.25" customHeight="1">
      <c r="A4" s="180" t="s">
        <v>447</v>
      </c>
      <c r="B4" s="180"/>
      <c r="D4" s="179" t="s">
        <v>446</v>
      </c>
      <c r="E4" s="179"/>
    </row>
    <row r="5" spans="1:11" ht="89.25" customHeight="1">
      <c r="A5" s="186" t="s">
        <v>544</v>
      </c>
      <c r="B5" s="186"/>
      <c r="D5" s="185" t="s">
        <v>543</v>
      </c>
      <c r="E5" s="185"/>
    </row>
    <row r="6" spans="1:11" ht="33.75" customHeight="1">
      <c r="A6" s="186"/>
      <c r="B6" s="186"/>
      <c r="D6" s="185"/>
      <c r="E6" s="185"/>
    </row>
    <row r="7" spans="1:11" ht="59.25" customHeight="1">
      <c r="A7" s="186"/>
      <c r="B7" s="186"/>
      <c r="D7" s="185"/>
      <c r="E7" s="185"/>
    </row>
    <row r="8" spans="1:11" ht="23.25" customHeight="1">
      <c r="A8" s="180" t="s">
        <v>19</v>
      </c>
      <c r="B8" s="180"/>
      <c r="D8" s="179" t="s">
        <v>225</v>
      </c>
      <c r="E8" s="179"/>
    </row>
    <row r="9" spans="1:11" ht="30.75" customHeight="1">
      <c r="A9" s="181" t="s">
        <v>10</v>
      </c>
      <c r="B9" s="181"/>
      <c r="D9" s="182" t="s">
        <v>9</v>
      </c>
      <c r="E9" s="182"/>
    </row>
    <row r="10" spans="1:11" ht="23.25" customHeight="1">
      <c r="A10" s="180" t="s">
        <v>20</v>
      </c>
      <c r="B10" s="180"/>
      <c r="D10" s="179" t="s">
        <v>226</v>
      </c>
      <c r="E10" s="179"/>
    </row>
    <row r="11" spans="1:11" ht="44.25" customHeight="1">
      <c r="A11" s="181" t="s">
        <v>364</v>
      </c>
      <c r="B11" s="181"/>
      <c r="D11" s="182" t="s">
        <v>227</v>
      </c>
      <c r="E11" s="182"/>
    </row>
    <row r="12" spans="1:11" ht="23.25" customHeight="1">
      <c r="A12" s="180" t="s">
        <v>21</v>
      </c>
      <c r="B12" s="180"/>
      <c r="D12" s="179" t="s">
        <v>228</v>
      </c>
      <c r="E12" s="179"/>
    </row>
    <row r="13" spans="1:11" ht="74.25" customHeight="1">
      <c r="A13" s="181" t="s">
        <v>546</v>
      </c>
      <c r="B13" s="181"/>
      <c r="D13" s="182" t="s">
        <v>545</v>
      </c>
      <c r="E13" s="182"/>
    </row>
    <row r="14" spans="1:11" ht="57.75" customHeight="1">
      <c r="A14" s="181" t="s">
        <v>365</v>
      </c>
      <c r="B14" s="181"/>
      <c r="D14" s="182" t="s">
        <v>366</v>
      </c>
      <c r="E14" s="182"/>
    </row>
    <row r="15" spans="1:11" ht="73.5" customHeight="1">
      <c r="A15" s="181" t="s">
        <v>367</v>
      </c>
      <c r="B15" s="181"/>
      <c r="D15" s="182" t="s">
        <v>229</v>
      </c>
      <c r="E15" s="182"/>
    </row>
    <row r="16" spans="1:11">
      <c r="D16" s="24"/>
      <c r="E16" s="24"/>
    </row>
    <row r="17" spans="4:5">
      <c r="D17" s="24"/>
      <c r="E17" s="24"/>
    </row>
    <row r="18" spans="4:5">
      <c r="D18" s="24"/>
      <c r="E18" s="24"/>
    </row>
    <row r="19" spans="4:5">
      <c r="D19" s="24"/>
      <c r="E19" s="24"/>
    </row>
  </sheetData>
  <mergeCells count="24">
    <mergeCell ref="A2:B2"/>
    <mergeCell ref="D2:E2"/>
    <mergeCell ref="D4:E4"/>
    <mergeCell ref="A11:B11"/>
    <mergeCell ref="D5:E7"/>
    <mergeCell ref="A5:B7"/>
    <mergeCell ref="D10:E10"/>
    <mergeCell ref="D3:E3"/>
    <mergeCell ref="A3:B3"/>
    <mergeCell ref="A4:B4"/>
    <mergeCell ref="A9:B9"/>
    <mergeCell ref="A10:B10"/>
    <mergeCell ref="D9:E9"/>
    <mergeCell ref="A8:B8"/>
    <mergeCell ref="D11:E11"/>
    <mergeCell ref="D8:E8"/>
    <mergeCell ref="D12:E12"/>
    <mergeCell ref="A12:B12"/>
    <mergeCell ref="A14:B14"/>
    <mergeCell ref="A15:B15"/>
    <mergeCell ref="D14:E14"/>
    <mergeCell ref="D15:E15"/>
    <mergeCell ref="A13:B13"/>
    <mergeCell ref="D13:E13"/>
  </mergeCells>
  <phoneticPr fontId="12" type="noConversion"/>
  <printOptions horizontalCentered="1"/>
  <pageMargins left="0" right="0" top="0" bottom="0" header="0.31496062992125984" footer="0.31496062992125984"/>
  <pageSetup paperSize="9"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tint="0.39997558519241921"/>
  </sheetPr>
  <dimension ref="A1:L9"/>
  <sheetViews>
    <sheetView view="pageBreakPreview" zoomScaleSheetLayoutView="100" workbookViewId="0">
      <selection activeCell="H41" sqref="H41"/>
    </sheetView>
  </sheetViews>
  <sheetFormatPr defaultColWidth="9.140625" defaultRowHeight="23.25"/>
  <cols>
    <col min="1" max="1" width="18.7109375" style="23" customWidth="1"/>
    <col min="2" max="2" width="40.5703125" style="23" customWidth="1"/>
    <col min="3" max="3" width="4.7109375" style="22" customWidth="1"/>
    <col min="4" max="4" width="40.5703125" style="22" customWidth="1"/>
    <col min="5" max="5" width="17.7109375" style="22" customWidth="1"/>
    <col min="6" max="7" width="9.140625" style="22"/>
    <col min="8" max="8" width="62.42578125" style="22" customWidth="1"/>
    <col min="9" max="16384" width="9.140625" style="22"/>
  </cols>
  <sheetData>
    <row r="1" spans="1:12" s="19" customFormat="1" ht="49.5" customHeight="1">
      <c r="A1" s="4"/>
      <c r="B1" s="4"/>
      <c r="C1" s="4"/>
      <c r="D1" s="4"/>
      <c r="E1" s="4"/>
      <c r="F1" s="18"/>
      <c r="G1" s="18"/>
      <c r="H1" s="18"/>
    </row>
    <row r="2" spans="1:12" s="21" customFormat="1" ht="64.5" customHeight="1">
      <c r="A2" s="20"/>
      <c r="E2" s="20"/>
    </row>
    <row r="3" spans="1:12" ht="35.25" customHeight="1">
      <c r="A3" s="191" t="s">
        <v>377</v>
      </c>
      <c r="B3" s="191"/>
      <c r="D3" s="192" t="s">
        <v>111</v>
      </c>
      <c r="E3" s="190"/>
    </row>
    <row r="4" spans="1:12" ht="34.5" customHeight="1">
      <c r="A4" s="189" t="s">
        <v>494</v>
      </c>
      <c r="B4" s="189"/>
      <c r="D4" s="190" t="s">
        <v>230</v>
      </c>
      <c r="E4" s="190"/>
    </row>
    <row r="5" spans="1:12" ht="42" customHeight="1">
      <c r="A5" s="25" t="s">
        <v>108</v>
      </c>
      <c r="B5" s="26" t="s">
        <v>414</v>
      </c>
      <c r="D5" s="27" t="s">
        <v>289</v>
      </c>
      <c r="E5" s="28" t="s">
        <v>22</v>
      </c>
      <c r="J5" s="12"/>
      <c r="K5" s="29"/>
      <c r="L5" s="29"/>
    </row>
    <row r="6" spans="1:12" ht="42" customHeight="1">
      <c r="A6" s="25" t="s">
        <v>107</v>
      </c>
      <c r="B6" s="26" t="s">
        <v>448</v>
      </c>
      <c r="D6" s="27" t="s">
        <v>290</v>
      </c>
      <c r="E6" s="28" t="s">
        <v>23</v>
      </c>
      <c r="J6" s="12"/>
      <c r="K6" s="29"/>
      <c r="L6" s="29"/>
    </row>
    <row r="7" spans="1:12" ht="42" customHeight="1">
      <c r="A7" s="25" t="s">
        <v>109</v>
      </c>
      <c r="B7" s="26" t="s">
        <v>415</v>
      </c>
      <c r="D7" s="27" t="s">
        <v>291</v>
      </c>
      <c r="E7" s="28" t="s">
        <v>24</v>
      </c>
      <c r="J7" s="12"/>
      <c r="K7" s="29"/>
      <c r="L7" s="29"/>
    </row>
    <row r="8" spans="1:12" ht="42" customHeight="1">
      <c r="A8" s="25" t="s">
        <v>110</v>
      </c>
      <c r="B8" s="26" t="s">
        <v>449</v>
      </c>
      <c r="D8" s="30" t="s">
        <v>451</v>
      </c>
      <c r="E8" s="28" t="s">
        <v>25</v>
      </c>
      <c r="H8" s="31"/>
      <c r="J8" s="29"/>
      <c r="K8" s="29"/>
      <c r="L8" s="12"/>
    </row>
    <row r="9" spans="1:12" ht="63.75" customHeight="1">
      <c r="A9" s="191" t="s">
        <v>363</v>
      </c>
      <c r="B9" s="191"/>
      <c r="D9" s="192" t="s">
        <v>26</v>
      </c>
      <c r="E9" s="192"/>
    </row>
  </sheetData>
  <mergeCells count="6">
    <mergeCell ref="A4:B4"/>
    <mergeCell ref="D4:E4"/>
    <mergeCell ref="A9:B9"/>
    <mergeCell ref="D9:E9"/>
    <mergeCell ref="A3:B3"/>
    <mergeCell ref="D3:E3"/>
  </mergeCells>
  <phoneticPr fontId="12" type="noConversion"/>
  <printOptions horizontalCentered="1"/>
  <pageMargins left="0" right="0" top="0.98425196850393704" bottom="0" header="0.31496062992125984" footer="0.31496062992125984"/>
  <pageSetup paperSize="9" orientation="landscape" r:id="rId1"/>
  <headerFooter>
    <oddFooter>&amp;R&amp;8Saber</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39997558519241921"/>
  </sheetPr>
  <dimension ref="A1:H122"/>
  <sheetViews>
    <sheetView view="pageBreakPreview" zoomScaleSheetLayoutView="100" workbookViewId="0">
      <selection activeCell="H41" sqref="H41"/>
    </sheetView>
  </sheetViews>
  <sheetFormatPr defaultColWidth="9.140625" defaultRowHeight="23.25"/>
  <cols>
    <col min="1" max="1" width="18.7109375" style="23" customWidth="1"/>
    <col min="2" max="2" width="50.7109375" style="23" customWidth="1"/>
    <col min="3" max="3" width="4.7109375" style="22" customWidth="1"/>
    <col min="4" max="4" width="50.7109375" style="22" customWidth="1"/>
    <col min="5" max="5" width="17.7109375" style="22" customWidth="1"/>
    <col min="6" max="7" width="9.140625" style="22"/>
    <col min="8" max="8" width="62.42578125" style="22" customWidth="1"/>
    <col min="9" max="16384" width="9.140625" style="22"/>
  </cols>
  <sheetData>
    <row r="1" spans="1:8" s="19" customFormat="1" ht="69" customHeight="1">
      <c r="A1" s="4"/>
      <c r="B1" s="4"/>
      <c r="C1" s="4"/>
      <c r="D1" s="4"/>
      <c r="E1" s="4"/>
      <c r="F1" s="18"/>
      <c r="G1" s="18"/>
      <c r="H1" s="18"/>
    </row>
    <row r="2" spans="1:8" ht="23.25" customHeight="1">
      <c r="A2" s="198" t="s">
        <v>332</v>
      </c>
      <c r="B2" s="198"/>
      <c r="D2" s="199" t="s">
        <v>231</v>
      </c>
      <c r="E2" s="199"/>
    </row>
    <row r="3" spans="1:8" ht="20.25" customHeight="1">
      <c r="A3" s="191" t="s">
        <v>27</v>
      </c>
      <c r="B3" s="191"/>
      <c r="D3" s="179" t="s">
        <v>292</v>
      </c>
      <c r="E3" s="179"/>
    </row>
    <row r="4" spans="1:8" ht="63.75" customHeight="1">
      <c r="A4" s="186" t="s">
        <v>98</v>
      </c>
      <c r="B4" s="186"/>
      <c r="D4" s="193" t="s">
        <v>232</v>
      </c>
      <c r="E4" s="193"/>
    </row>
    <row r="5" spans="1:8" ht="23.25" customHeight="1">
      <c r="A5" s="191" t="s">
        <v>64</v>
      </c>
      <c r="B5" s="191"/>
      <c r="D5" s="192" t="s">
        <v>293</v>
      </c>
      <c r="E5" s="192"/>
    </row>
    <row r="6" spans="1:8" ht="84.75" customHeight="1">
      <c r="A6" s="186" t="s">
        <v>333</v>
      </c>
      <c r="B6" s="186"/>
      <c r="D6" s="193" t="s">
        <v>233</v>
      </c>
      <c r="E6" s="193"/>
    </row>
    <row r="7" spans="1:8" ht="23.25" customHeight="1">
      <c r="A7" s="195" t="s">
        <v>63</v>
      </c>
      <c r="B7" s="195"/>
      <c r="D7" s="196" t="s">
        <v>323</v>
      </c>
      <c r="E7" s="196"/>
    </row>
    <row r="8" spans="1:8" ht="36.75" customHeight="1">
      <c r="A8" s="186" t="s">
        <v>334</v>
      </c>
      <c r="B8" s="186"/>
      <c r="D8" s="193" t="s">
        <v>236</v>
      </c>
      <c r="E8" s="193"/>
    </row>
    <row r="9" spans="1:8" ht="23.25" customHeight="1">
      <c r="A9" s="195" t="s">
        <v>62</v>
      </c>
      <c r="B9" s="195"/>
      <c r="D9" s="196" t="s">
        <v>322</v>
      </c>
      <c r="E9" s="196"/>
    </row>
    <row r="10" spans="1:8" ht="75.75" customHeight="1">
      <c r="A10" s="186" t="s">
        <v>99</v>
      </c>
      <c r="B10" s="186"/>
      <c r="D10" s="193" t="s">
        <v>237</v>
      </c>
      <c r="E10" s="193"/>
    </row>
    <row r="11" spans="1:8" ht="23.25" customHeight="1">
      <c r="A11" s="195" t="s">
        <v>65</v>
      </c>
      <c r="B11" s="195"/>
      <c r="D11" s="197" t="s">
        <v>324</v>
      </c>
      <c r="E11" s="197"/>
    </row>
    <row r="12" spans="1:8" ht="131.25" customHeight="1">
      <c r="A12" s="186" t="s">
        <v>100</v>
      </c>
      <c r="B12" s="186"/>
      <c r="D12" s="193" t="s">
        <v>112</v>
      </c>
      <c r="E12" s="193"/>
    </row>
    <row r="13" spans="1:8" ht="23.25" customHeight="1">
      <c r="A13" s="195" t="s">
        <v>61</v>
      </c>
      <c r="B13" s="195"/>
      <c r="D13" s="196" t="s">
        <v>325</v>
      </c>
      <c r="E13" s="196"/>
    </row>
    <row r="14" spans="1:8" ht="115.5" customHeight="1">
      <c r="A14" s="186" t="s">
        <v>335</v>
      </c>
      <c r="B14" s="186"/>
      <c r="D14" s="193" t="s">
        <v>238</v>
      </c>
      <c r="E14" s="193"/>
    </row>
    <row r="15" spans="1:8" ht="23.25" customHeight="1">
      <c r="A15" s="195" t="s">
        <v>60</v>
      </c>
      <c r="B15" s="195"/>
      <c r="D15" s="196" t="s">
        <v>327</v>
      </c>
      <c r="E15" s="196"/>
    </row>
    <row r="16" spans="1:8" ht="21.75" customHeight="1">
      <c r="A16" s="181" t="s">
        <v>336</v>
      </c>
      <c r="B16" s="181"/>
      <c r="D16" s="193" t="s">
        <v>239</v>
      </c>
      <c r="E16" s="193"/>
    </row>
    <row r="17" spans="1:5" ht="60.75" customHeight="1">
      <c r="A17" s="181" t="s">
        <v>101</v>
      </c>
      <c r="B17" s="181"/>
      <c r="D17" s="193" t="s">
        <v>416</v>
      </c>
      <c r="E17" s="193"/>
    </row>
    <row r="18" spans="1:5" ht="36.75" customHeight="1">
      <c r="A18" s="181" t="s">
        <v>102</v>
      </c>
      <c r="B18" s="181"/>
      <c r="D18" s="193" t="s">
        <v>294</v>
      </c>
      <c r="E18" s="193"/>
    </row>
    <row r="19" spans="1:5" ht="42.75" customHeight="1">
      <c r="A19" s="181" t="s">
        <v>59</v>
      </c>
      <c r="B19" s="181"/>
      <c r="D19" s="193" t="s">
        <v>417</v>
      </c>
      <c r="E19" s="193"/>
    </row>
    <row r="20" spans="1:5" ht="52.5" customHeight="1">
      <c r="A20" s="181" t="s">
        <v>103</v>
      </c>
      <c r="B20" s="181"/>
      <c r="D20" s="193" t="s">
        <v>418</v>
      </c>
      <c r="E20" s="193"/>
    </row>
    <row r="21" spans="1:5" ht="35.25" customHeight="1">
      <c r="A21" s="181" t="s">
        <v>104</v>
      </c>
      <c r="B21" s="181"/>
      <c r="D21" s="193" t="s">
        <v>419</v>
      </c>
      <c r="E21" s="193"/>
    </row>
    <row r="22" spans="1:5" ht="54.75" customHeight="1">
      <c r="A22" s="181" t="s">
        <v>105</v>
      </c>
      <c r="B22" s="181"/>
      <c r="D22" s="193" t="s">
        <v>420</v>
      </c>
      <c r="E22" s="193"/>
    </row>
    <row r="23" spans="1:5" ht="23.25" customHeight="1">
      <c r="A23" s="195" t="s">
        <v>58</v>
      </c>
      <c r="B23" s="195"/>
      <c r="D23" s="196" t="s">
        <v>326</v>
      </c>
      <c r="E23" s="196"/>
    </row>
    <row r="24" spans="1:5" ht="129" customHeight="1">
      <c r="A24" s="186" t="s">
        <v>352</v>
      </c>
      <c r="B24" s="186"/>
      <c r="D24" s="193" t="s">
        <v>240</v>
      </c>
      <c r="E24" s="193"/>
    </row>
    <row r="25" spans="1:5" ht="23.25" customHeight="1">
      <c r="A25" s="195" t="s">
        <v>57</v>
      </c>
      <c r="B25" s="195"/>
      <c r="D25" s="196" t="s">
        <v>328</v>
      </c>
      <c r="E25" s="196"/>
    </row>
    <row r="26" spans="1:5" ht="78.75" customHeight="1">
      <c r="A26" s="181" t="s">
        <v>353</v>
      </c>
      <c r="B26" s="181"/>
      <c r="D26" s="193" t="s">
        <v>421</v>
      </c>
      <c r="E26" s="193"/>
    </row>
    <row r="27" spans="1:5" ht="23.25" customHeight="1">
      <c r="A27" s="195" t="s">
        <v>56</v>
      </c>
      <c r="B27" s="195"/>
      <c r="D27" s="196" t="s">
        <v>329</v>
      </c>
      <c r="E27" s="196"/>
    </row>
    <row r="28" spans="1:5" ht="86.25" customHeight="1">
      <c r="A28" s="181" t="s">
        <v>354</v>
      </c>
      <c r="B28" s="181"/>
      <c r="D28" s="193" t="s">
        <v>445</v>
      </c>
      <c r="E28" s="193"/>
    </row>
    <row r="29" spans="1:5" ht="22.5" customHeight="1">
      <c r="A29" s="195" t="s">
        <v>55</v>
      </c>
      <c r="B29" s="195"/>
      <c r="D29" s="196" t="s">
        <v>330</v>
      </c>
      <c r="E29" s="196"/>
    </row>
    <row r="30" spans="1:5" ht="42" customHeight="1">
      <c r="A30" s="181" t="s">
        <v>337</v>
      </c>
      <c r="B30" s="181"/>
      <c r="D30" s="193" t="s">
        <v>249</v>
      </c>
      <c r="E30" s="193"/>
    </row>
    <row r="31" spans="1:5" ht="23.25" customHeight="1">
      <c r="A31" s="191" t="s">
        <v>54</v>
      </c>
      <c r="B31" s="191"/>
      <c r="D31" s="192" t="s">
        <v>297</v>
      </c>
      <c r="E31" s="192"/>
    </row>
    <row r="32" spans="1:5" ht="25.5" customHeight="1">
      <c r="A32" s="181" t="s">
        <v>338</v>
      </c>
      <c r="B32" s="181"/>
      <c r="D32" s="193" t="s">
        <v>250</v>
      </c>
      <c r="E32" s="193"/>
    </row>
    <row r="33" spans="1:5" ht="23.25" customHeight="1">
      <c r="A33" s="195" t="s">
        <v>53</v>
      </c>
      <c r="B33" s="195"/>
      <c r="D33" s="196" t="s">
        <v>298</v>
      </c>
      <c r="E33" s="196"/>
    </row>
    <row r="34" spans="1:5" ht="103.5" customHeight="1">
      <c r="A34" s="181" t="s">
        <v>0</v>
      </c>
      <c r="B34" s="181"/>
      <c r="D34" s="193" t="s">
        <v>251</v>
      </c>
      <c r="E34" s="193"/>
    </row>
    <row r="35" spans="1:5" ht="23.25" customHeight="1">
      <c r="A35" s="195" t="s">
        <v>52</v>
      </c>
      <c r="B35" s="195"/>
      <c r="D35" s="196" t="s">
        <v>299</v>
      </c>
      <c r="E35" s="196"/>
    </row>
    <row r="36" spans="1:5" ht="114.75" customHeight="1">
      <c r="A36" s="181" t="s">
        <v>355</v>
      </c>
      <c r="B36" s="181"/>
      <c r="D36" s="193" t="s">
        <v>252</v>
      </c>
      <c r="E36" s="193"/>
    </row>
    <row r="37" spans="1:5" ht="23.25" customHeight="1">
      <c r="A37" s="195" t="s">
        <v>51</v>
      </c>
      <c r="B37" s="195"/>
      <c r="D37" s="196" t="s">
        <v>300</v>
      </c>
      <c r="E37" s="196"/>
    </row>
    <row r="38" spans="1:5" ht="47.25" customHeight="1">
      <c r="A38" s="181" t="s">
        <v>356</v>
      </c>
      <c r="B38" s="181"/>
      <c r="D38" s="193" t="s">
        <v>253</v>
      </c>
      <c r="E38" s="193"/>
    </row>
    <row r="39" spans="1:5" ht="23.25" customHeight="1">
      <c r="A39" s="195" t="s">
        <v>50</v>
      </c>
      <c r="B39" s="195"/>
      <c r="D39" s="196" t="s">
        <v>301</v>
      </c>
      <c r="E39" s="196"/>
    </row>
    <row r="40" spans="1:5" ht="93.75" customHeight="1">
      <c r="A40" s="181" t="s">
        <v>1</v>
      </c>
      <c r="B40" s="181"/>
      <c r="D40" s="193" t="s">
        <v>422</v>
      </c>
      <c r="E40" s="193"/>
    </row>
    <row r="41" spans="1:5" ht="23.25" customHeight="1">
      <c r="A41" s="191" t="s">
        <v>49</v>
      </c>
      <c r="B41" s="191"/>
      <c r="D41" s="192" t="s">
        <v>295</v>
      </c>
      <c r="E41" s="192"/>
    </row>
    <row r="42" spans="1:5" ht="54.75" customHeight="1">
      <c r="A42" s="181" t="s">
        <v>2</v>
      </c>
      <c r="B42" s="181"/>
      <c r="D42" s="193" t="s">
        <v>254</v>
      </c>
      <c r="E42" s="193"/>
    </row>
    <row r="43" spans="1:5" ht="23.25" customHeight="1">
      <c r="A43" s="191" t="s">
        <v>48</v>
      </c>
      <c r="B43" s="191"/>
      <c r="D43" s="192" t="s">
        <v>296</v>
      </c>
      <c r="E43" s="192"/>
    </row>
    <row r="44" spans="1:5" ht="105.75" customHeight="1">
      <c r="A44" s="181" t="s">
        <v>3</v>
      </c>
      <c r="B44" s="181"/>
      <c r="D44" s="193" t="s">
        <v>255</v>
      </c>
      <c r="E44" s="193"/>
    </row>
    <row r="45" spans="1:5" ht="23.25" customHeight="1">
      <c r="A45" s="195" t="s">
        <v>47</v>
      </c>
      <c r="B45" s="195"/>
      <c r="D45" s="196" t="s">
        <v>302</v>
      </c>
      <c r="E45" s="196"/>
    </row>
    <row r="46" spans="1:5" ht="21.75" customHeight="1">
      <c r="A46" s="181" t="s">
        <v>4</v>
      </c>
      <c r="B46" s="181"/>
      <c r="D46" s="193" t="s">
        <v>256</v>
      </c>
      <c r="E46" s="193"/>
    </row>
    <row r="47" spans="1:5" ht="23.25" customHeight="1">
      <c r="A47" s="195" t="s">
        <v>46</v>
      </c>
      <c r="B47" s="195"/>
      <c r="D47" s="196" t="s">
        <v>303</v>
      </c>
      <c r="E47" s="196"/>
    </row>
    <row r="48" spans="1:5" ht="76.900000000000006" customHeight="1">
      <c r="A48" s="181" t="s">
        <v>5</v>
      </c>
      <c r="B48" s="181"/>
      <c r="D48" s="193" t="s">
        <v>257</v>
      </c>
      <c r="E48" s="193"/>
    </row>
    <row r="49" spans="1:5" ht="23.25" customHeight="1">
      <c r="A49" s="195" t="s">
        <v>45</v>
      </c>
      <c r="B49" s="195"/>
      <c r="D49" s="196" t="s">
        <v>304</v>
      </c>
      <c r="E49" s="196"/>
    </row>
    <row r="50" spans="1:5" ht="60.75" customHeight="1">
      <c r="A50" s="181" t="s">
        <v>106</v>
      </c>
      <c r="B50" s="181"/>
      <c r="D50" s="193" t="s">
        <v>258</v>
      </c>
      <c r="E50" s="193"/>
    </row>
    <row r="51" spans="1:5" ht="23.25" customHeight="1">
      <c r="A51" s="195" t="s">
        <v>44</v>
      </c>
      <c r="B51" s="195"/>
      <c r="D51" s="196" t="s">
        <v>305</v>
      </c>
      <c r="E51" s="196"/>
    </row>
    <row r="52" spans="1:5" ht="28.15" customHeight="1">
      <c r="A52" s="181" t="s">
        <v>6</v>
      </c>
      <c r="B52" s="181"/>
      <c r="D52" s="193" t="s">
        <v>259</v>
      </c>
      <c r="E52" s="193"/>
    </row>
    <row r="53" spans="1:5" ht="23.25" customHeight="1">
      <c r="A53" s="195" t="s">
        <v>43</v>
      </c>
      <c r="B53" s="195"/>
      <c r="D53" s="196" t="s">
        <v>306</v>
      </c>
      <c r="E53" s="196"/>
    </row>
    <row r="54" spans="1:5" ht="97.5" customHeight="1">
      <c r="A54" s="181" t="s">
        <v>7</v>
      </c>
      <c r="B54" s="181"/>
      <c r="D54" s="193" t="s">
        <v>260</v>
      </c>
      <c r="E54" s="193"/>
    </row>
    <row r="55" spans="1:5" ht="23.25" customHeight="1">
      <c r="A55" s="191" t="s">
        <v>42</v>
      </c>
      <c r="B55" s="191"/>
      <c r="D55" s="192" t="s">
        <v>307</v>
      </c>
      <c r="E55" s="192"/>
    </row>
    <row r="56" spans="1:5" ht="23.25" customHeight="1">
      <c r="A56" s="195" t="s">
        <v>41</v>
      </c>
      <c r="B56" s="195"/>
      <c r="D56" s="196" t="s">
        <v>261</v>
      </c>
      <c r="E56" s="196"/>
    </row>
    <row r="57" spans="1:5" ht="165.75" customHeight="1">
      <c r="A57" s="181" t="s">
        <v>11</v>
      </c>
      <c r="B57" s="181"/>
      <c r="D57" s="193" t="s">
        <v>262</v>
      </c>
      <c r="E57" s="193"/>
    </row>
    <row r="58" spans="1:5" ht="23.25" customHeight="1">
      <c r="A58" s="195" t="s">
        <v>40</v>
      </c>
      <c r="B58" s="195"/>
      <c r="D58" s="196" t="s">
        <v>308</v>
      </c>
      <c r="E58" s="196"/>
    </row>
    <row r="59" spans="1:5" ht="167.25" customHeight="1">
      <c r="A59" s="181" t="s">
        <v>12</v>
      </c>
      <c r="B59" s="181"/>
      <c r="D59" s="193" t="s">
        <v>263</v>
      </c>
      <c r="E59" s="193"/>
    </row>
    <row r="60" spans="1:5" ht="23.25" customHeight="1">
      <c r="A60" s="191" t="s">
        <v>39</v>
      </c>
      <c r="B60" s="191"/>
      <c r="D60" s="192" t="s">
        <v>309</v>
      </c>
      <c r="E60" s="192"/>
    </row>
    <row r="61" spans="1:5" ht="58.5" customHeight="1">
      <c r="A61" s="181" t="s">
        <v>13</v>
      </c>
      <c r="B61" s="181"/>
      <c r="D61" s="193" t="s">
        <v>264</v>
      </c>
      <c r="E61" s="193"/>
    </row>
    <row r="62" spans="1:5" ht="23.25" customHeight="1">
      <c r="A62" s="191" t="s">
        <v>38</v>
      </c>
      <c r="B62" s="191"/>
      <c r="D62" s="194" t="s">
        <v>310</v>
      </c>
      <c r="E62" s="194"/>
    </row>
    <row r="63" spans="1:5" ht="64.5" customHeight="1">
      <c r="A63" s="181" t="s">
        <v>14</v>
      </c>
      <c r="B63" s="181"/>
      <c r="D63" s="193" t="s">
        <v>265</v>
      </c>
      <c r="E63" s="193"/>
    </row>
    <row r="64" spans="1:5" ht="23.25" customHeight="1">
      <c r="A64" s="191" t="s">
        <v>37</v>
      </c>
      <c r="B64" s="191"/>
      <c r="D64" s="192" t="s">
        <v>311</v>
      </c>
      <c r="E64" s="192"/>
    </row>
    <row r="65" spans="1:5" ht="59.25" customHeight="1">
      <c r="A65" s="181" t="s">
        <v>15</v>
      </c>
      <c r="B65" s="181"/>
      <c r="D65" s="193" t="s">
        <v>266</v>
      </c>
      <c r="E65" s="193"/>
    </row>
    <row r="66" spans="1:5" ht="23.25" customHeight="1">
      <c r="A66" s="191" t="s">
        <v>36</v>
      </c>
      <c r="B66" s="191"/>
      <c r="D66" s="192" t="s">
        <v>312</v>
      </c>
      <c r="E66" s="192"/>
    </row>
    <row r="67" spans="1:5" ht="43.5" customHeight="1">
      <c r="A67" s="181" t="s">
        <v>16</v>
      </c>
      <c r="B67" s="181"/>
      <c r="D67" s="193" t="s">
        <v>267</v>
      </c>
      <c r="E67" s="193"/>
    </row>
    <row r="68" spans="1:5" ht="23.25" customHeight="1">
      <c r="A68" s="191" t="s">
        <v>35</v>
      </c>
      <c r="B68" s="191"/>
      <c r="D68" s="192" t="s">
        <v>313</v>
      </c>
      <c r="E68" s="192"/>
    </row>
    <row r="69" spans="1:5" ht="60" customHeight="1">
      <c r="A69" s="181" t="s">
        <v>17</v>
      </c>
      <c r="B69" s="181"/>
      <c r="D69" s="193" t="s">
        <v>281</v>
      </c>
      <c r="E69" s="193"/>
    </row>
    <row r="70" spans="1:5" ht="23.25" customHeight="1">
      <c r="A70" s="191" t="s">
        <v>34</v>
      </c>
      <c r="B70" s="191"/>
      <c r="D70" s="192" t="s">
        <v>423</v>
      </c>
      <c r="E70" s="192"/>
    </row>
    <row r="71" spans="1:5" ht="78" customHeight="1">
      <c r="A71" s="181" t="s">
        <v>18</v>
      </c>
      <c r="B71" s="181"/>
      <c r="D71" s="193" t="s">
        <v>282</v>
      </c>
      <c r="E71" s="193"/>
    </row>
    <row r="72" spans="1:5" ht="23.25" customHeight="1">
      <c r="A72" s="191" t="s">
        <v>33</v>
      </c>
      <c r="B72" s="191"/>
      <c r="D72" s="192" t="s">
        <v>314</v>
      </c>
      <c r="E72" s="192"/>
    </row>
    <row r="73" spans="1:5" ht="126" customHeight="1">
      <c r="A73" s="181" t="s">
        <v>357</v>
      </c>
      <c r="B73" s="181"/>
      <c r="D73" s="193" t="s">
        <v>283</v>
      </c>
      <c r="E73" s="193"/>
    </row>
    <row r="74" spans="1:5" ht="23.25" customHeight="1">
      <c r="A74" s="191" t="s">
        <v>32</v>
      </c>
      <c r="B74" s="191"/>
      <c r="D74" s="192" t="s">
        <v>315</v>
      </c>
      <c r="E74" s="192"/>
    </row>
    <row r="75" spans="1:5" ht="74.25" customHeight="1">
      <c r="A75" s="181" t="s">
        <v>358</v>
      </c>
      <c r="B75" s="181"/>
      <c r="D75" s="193" t="s">
        <v>284</v>
      </c>
      <c r="E75" s="193"/>
    </row>
    <row r="76" spans="1:5" ht="23.25" customHeight="1">
      <c r="A76" s="191" t="s">
        <v>31</v>
      </c>
      <c r="B76" s="191"/>
      <c r="D76" s="192" t="s">
        <v>316</v>
      </c>
      <c r="E76" s="192"/>
    </row>
    <row r="77" spans="1:5" ht="133.5" customHeight="1">
      <c r="A77" s="181" t="s">
        <v>359</v>
      </c>
      <c r="B77" s="181"/>
      <c r="D77" s="193" t="s">
        <v>285</v>
      </c>
      <c r="E77" s="193"/>
    </row>
    <row r="78" spans="1:5" ht="23.25" customHeight="1">
      <c r="A78" s="191" t="s">
        <v>30</v>
      </c>
      <c r="B78" s="191"/>
      <c r="D78" s="192" t="s">
        <v>317</v>
      </c>
      <c r="E78" s="192"/>
    </row>
    <row r="79" spans="1:5" ht="59.25" customHeight="1">
      <c r="A79" s="181" t="s">
        <v>360</v>
      </c>
      <c r="B79" s="181"/>
      <c r="D79" s="193" t="s">
        <v>286</v>
      </c>
      <c r="E79" s="193"/>
    </row>
    <row r="80" spans="1:5" ht="20.25">
      <c r="A80" s="191" t="s">
        <v>29</v>
      </c>
      <c r="B80" s="191"/>
      <c r="D80" s="192" t="s">
        <v>318</v>
      </c>
      <c r="E80" s="192"/>
    </row>
    <row r="81" spans="1:5" ht="106.5" customHeight="1">
      <c r="A81" s="181" t="s">
        <v>361</v>
      </c>
      <c r="B81" s="181"/>
      <c r="D81" s="193" t="s">
        <v>287</v>
      </c>
      <c r="E81" s="193"/>
    </row>
    <row r="82" spans="1:5" ht="20.25" customHeight="1">
      <c r="A82" s="191" t="s">
        <v>28</v>
      </c>
      <c r="B82" s="191"/>
      <c r="D82" s="192" t="s">
        <v>319</v>
      </c>
      <c r="E82" s="192"/>
    </row>
    <row r="83" spans="1:5" ht="45" customHeight="1">
      <c r="A83" s="181" t="s">
        <v>362</v>
      </c>
      <c r="B83" s="181"/>
      <c r="D83" s="193" t="s">
        <v>288</v>
      </c>
      <c r="E83" s="193"/>
    </row>
    <row r="84" spans="1:5">
      <c r="D84" s="24"/>
      <c r="E84" s="24"/>
    </row>
    <row r="85" spans="1:5">
      <c r="D85" s="24"/>
      <c r="E85" s="24"/>
    </row>
    <row r="86" spans="1:5">
      <c r="D86" s="24"/>
      <c r="E86" s="24"/>
    </row>
    <row r="87" spans="1:5">
      <c r="D87" s="24"/>
      <c r="E87" s="24"/>
    </row>
    <row r="88" spans="1:5">
      <c r="D88" s="24"/>
      <c r="E88" s="24"/>
    </row>
    <row r="89" spans="1:5">
      <c r="D89" s="24"/>
      <c r="E89" s="24"/>
    </row>
    <row r="90" spans="1:5">
      <c r="D90" s="24"/>
      <c r="E90" s="24"/>
    </row>
    <row r="91" spans="1:5">
      <c r="D91" s="24"/>
      <c r="E91" s="24"/>
    </row>
    <row r="92" spans="1:5">
      <c r="D92" s="24"/>
      <c r="E92" s="24"/>
    </row>
    <row r="93" spans="1:5">
      <c r="D93" s="24"/>
      <c r="E93" s="24"/>
    </row>
    <row r="94" spans="1:5">
      <c r="D94" s="24"/>
      <c r="E94" s="24"/>
    </row>
    <row r="95" spans="1:5">
      <c r="D95" s="24"/>
      <c r="E95" s="24"/>
    </row>
    <row r="96" spans="1:5">
      <c r="D96" s="24"/>
      <c r="E96" s="24"/>
    </row>
    <row r="97" spans="4:5">
      <c r="D97" s="24"/>
      <c r="E97" s="24"/>
    </row>
    <row r="98" spans="4:5">
      <c r="D98" s="24"/>
      <c r="E98" s="24"/>
    </row>
    <row r="99" spans="4:5">
      <c r="D99" s="24"/>
      <c r="E99" s="24"/>
    </row>
    <row r="100" spans="4:5">
      <c r="D100" s="24"/>
      <c r="E100" s="24"/>
    </row>
    <row r="101" spans="4:5">
      <c r="D101" s="24"/>
      <c r="E101" s="24"/>
    </row>
    <row r="102" spans="4:5">
      <c r="D102" s="24"/>
      <c r="E102" s="24"/>
    </row>
    <row r="103" spans="4:5">
      <c r="D103" s="24"/>
      <c r="E103" s="24"/>
    </row>
    <row r="104" spans="4:5">
      <c r="D104" s="24"/>
      <c r="E104" s="24"/>
    </row>
    <row r="105" spans="4:5">
      <c r="D105" s="24"/>
      <c r="E105" s="24"/>
    </row>
    <row r="106" spans="4:5">
      <c r="D106" s="24"/>
      <c r="E106" s="24"/>
    </row>
    <row r="107" spans="4:5">
      <c r="D107" s="24"/>
      <c r="E107" s="24"/>
    </row>
    <row r="108" spans="4:5">
      <c r="D108" s="24"/>
      <c r="E108" s="24"/>
    </row>
    <row r="109" spans="4:5">
      <c r="D109" s="24"/>
      <c r="E109" s="24"/>
    </row>
    <row r="110" spans="4:5">
      <c r="D110" s="24"/>
      <c r="E110" s="24"/>
    </row>
    <row r="111" spans="4:5">
      <c r="D111" s="24"/>
      <c r="E111" s="24"/>
    </row>
    <row r="112" spans="4:5">
      <c r="D112" s="24"/>
      <c r="E112" s="24"/>
    </row>
    <row r="113" spans="4:5">
      <c r="D113" s="24"/>
      <c r="E113" s="24"/>
    </row>
    <row r="114" spans="4:5">
      <c r="D114" s="24"/>
      <c r="E114" s="24"/>
    </row>
    <row r="115" spans="4:5">
      <c r="D115" s="24"/>
      <c r="E115" s="24"/>
    </row>
    <row r="116" spans="4:5">
      <c r="D116" s="24"/>
      <c r="E116" s="24"/>
    </row>
    <row r="117" spans="4:5">
      <c r="D117" s="24"/>
      <c r="E117" s="24"/>
    </row>
    <row r="118" spans="4:5">
      <c r="D118" s="24"/>
      <c r="E118" s="24"/>
    </row>
    <row r="119" spans="4:5">
      <c r="D119" s="24"/>
      <c r="E119" s="24"/>
    </row>
    <row r="120" spans="4:5">
      <c r="D120" s="24"/>
      <c r="E120" s="24"/>
    </row>
    <row r="121" spans="4:5">
      <c r="D121" s="24"/>
      <c r="E121" s="24"/>
    </row>
    <row r="122" spans="4:5">
      <c r="D122" s="24"/>
      <c r="E122" s="24"/>
    </row>
  </sheetData>
  <mergeCells count="164">
    <mergeCell ref="A7:B7"/>
    <mergeCell ref="D7:E7"/>
    <mergeCell ref="A2:B2"/>
    <mergeCell ref="D2:E2"/>
    <mergeCell ref="A3:B3"/>
    <mergeCell ref="D3:E3"/>
    <mergeCell ref="A4:B4"/>
    <mergeCell ref="D4:E4"/>
    <mergeCell ref="A5:B5"/>
    <mergeCell ref="D5:E5"/>
    <mergeCell ref="A6:B6"/>
    <mergeCell ref="D6:E6"/>
    <mergeCell ref="A13:B13"/>
    <mergeCell ref="D13:E13"/>
    <mergeCell ref="A8:B8"/>
    <mergeCell ref="D8:E8"/>
    <mergeCell ref="A9:B9"/>
    <mergeCell ref="D9:E9"/>
    <mergeCell ref="A10:B10"/>
    <mergeCell ref="D10:E10"/>
    <mergeCell ref="A11:B11"/>
    <mergeCell ref="D11:E11"/>
    <mergeCell ref="A12:B12"/>
    <mergeCell ref="D12:E12"/>
    <mergeCell ref="A19:B19"/>
    <mergeCell ref="D19:E19"/>
    <mergeCell ref="A14:B14"/>
    <mergeCell ref="D14:E14"/>
    <mergeCell ref="A15:B15"/>
    <mergeCell ref="D15:E15"/>
    <mergeCell ref="A16:B16"/>
    <mergeCell ref="D16:E16"/>
    <mergeCell ref="A17:B17"/>
    <mergeCell ref="D17:E17"/>
    <mergeCell ref="A18:B18"/>
    <mergeCell ref="D18:E18"/>
    <mergeCell ref="A25:B25"/>
    <mergeCell ref="D25:E25"/>
    <mergeCell ref="A20:B20"/>
    <mergeCell ref="D20:E20"/>
    <mergeCell ref="A21:B21"/>
    <mergeCell ref="D21:E21"/>
    <mergeCell ref="A22:B22"/>
    <mergeCell ref="D22:E22"/>
    <mergeCell ref="A23:B23"/>
    <mergeCell ref="D23:E23"/>
    <mergeCell ref="A24:B24"/>
    <mergeCell ref="D24:E24"/>
    <mergeCell ref="A31:B31"/>
    <mergeCell ref="D31:E31"/>
    <mergeCell ref="A26:B26"/>
    <mergeCell ref="D26:E26"/>
    <mergeCell ref="A27:B27"/>
    <mergeCell ref="D27:E27"/>
    <mergeCell ref="A28:B28"/>
    <mergeCell ref="D28:E28"/>
    <mergeCell ref="A29:B29"/>
    <mergeCell ref="D29:E29"/>
    <mergeCell ref="A30:B30"/>
    <mergeCell ref="D30:E30"/>
    <mergeCell ref="A37:B37"/>
    <mergeCell ref="D37:E37"/>
    <mergeCell ref="A32:B32"/>
    <mergeCell ref="D32:E32"/>
    <mergeCell ref="A33:B33"/>
    <mergeCell ref="D33:E33"/>
    <mergeCell ref="A34:B34"/>
    <mergeCell ref="D34:E34"/>
    <mergeCell ref="A35:B35"/>
    <mergeCell ref="D35:E35"/>
    <mergeCell ref="A36:B36"/>
    <mergeCell ref="D36:E36"/>
    <mergeCell ref="A43:B43"/>
    <mergeCell ref="D43:E43"/>
    <mergeCell ref="A38:B38"/>
    <mergeCell ref="D38:E38"/>
    <mergeCell ref="A39:B39"/>
    <mergeCell ref="D39:E39"/>
    <mergeCell ref="A40:B40"/>
    <mergeCell ref="D40:E40"/>
    <mergeCell ref="A41:B41"/>
    <mergeCell ref="D41:E41"/>
    <mergeCell ref="A42:B42"/>
    <mergeCell ref="D42:E42"/>
    <mergeCell ref="A49:B49"/>
    <mergeCell ref="D49:E49"/>
    <mergeCell ref="A44:B44"/>
    <mergeCell ref="D44:E44"/>
    <mergeCell ref="A45:B45"/>
    <mergeCell ref="D45:E45"/>
    <mergeCell ref="A46:B46"/>
    <mergeCell ref="D46:E46"/>
    <mergeCell ref="A47:B47"/>
    <mergeCell ref="D47:E47"/>
    <mergeCell ref="A48:B48"/>
    <mergeCell ref="D48:E48"/>
    <mergeCell ref="A55:B55"/>
    <mergeCell ref="D55:E55"/>
    <mergeCell ref="A50:B50"/>
    <mergeCell ref="D50:E50"/>
    <mergeCell ref="A51:B51"/>
    <mergeCell ref="D51:E51"/>
    <mergeCell ref="A52:B52"/>
    <mergeCell ref="D52:E52"/>
    <mergeCell ref="A53:B53"/>
    <mergeCell ref="D53:E53"/>
    <mergeCell ref="A54:B54"/>
    <mergeCell ref="D54:E54"/>
    <mergeCell ref="A61:B61"/>
    <mergeCell ref="D61:E61"/>
    <mergeCell ref="A56:B56"/>
    <mergeCell ref="D56:E56"/>
    <mergeCell ref="A57:B57"/>
    <mergeCell ref="D57:E57"/>
    <mergeCell ref="A58:B58"/>
    <mergeCell ref="D58:E58"/>
    <mergeCell ref="A59:B59"/>
    <mergeCell ref="D59:E59"/>
    <mergeCell ref="A60:B60"/>
    <mergeCell ref="D60:E60"/>
    <mergeCell ref="A67:B67"/>
    <mergeCell ref="D67:E67"/>
    <mergeCell ref="A62:B62"/>
    <mergeCell ref="D62:E62"/>
    <mergeCell ref="A63:B63"/>
    <mergeCell ref="D63:E63"/>
    <mergeCell ref="A64:B64"/>
    <mergeCell ref="D64:E64"/>
    <mergeCell ref="A65:B65"/>
    <mergeCell ref="D65:E65"/>
    <mergeCell ref="A66:B66"/>
    <mergeCell ref="D66:E66"/>
    <mergeCell ref="A73:B73"/>
    <mergeCell ref="D73:E73"/>
    <mergeCell ref="A68:B68"/>
    <mergeCell ref="D68:E68"/>
    <mergeCell ref="A69:B69"/>
    <mergeCell ref="D69:E69"/>
    <mergeCell ref="A70:B70"/>
    <mergeCell ref="D70:E70"/>
    <mergeCell ref="A71:B71"/>
    <mergeCell ref="D71:E71"/>
    <mergeCell ref="A72:B72"/>
    <mergeCell ref="D72:E72"/>
    <mergeCell ref="A74:B74"/>
    <mergeCell ref="D74:E74"/>
    <mergeCell ref="A75:B75"/>
    <mergeCell ref="D75:E75"/>
    <mergeCell ref="A76:B76"/>
    <mergeCell ref="D76:E76"/>
    <mergeCell ref="A77:B77"/>
    <mergeCell ref="D77:E77"/>
    <mergeCell ref="A78:B78"/>
    <mergeCell ref="D78:E78"/>
    <mergeCell ref="A83:B83"/>
    <mergeCell ref="D83:E83"/>
    <mergeCell ref="A80:B80"/>
    <mergeCell ref="D80:E80"/>
    <mergeCell ref="A81:B81"/>
    <mergeCell ref="D81:E81"/>
    <mergeCell ref="A82:B82"/>
    <mergeCell ref="D82:E82"/>
    <mergeCell ref="A79:B79"/>
    <mergeCell ref="D79:E79"/>
  </mergeCells>
  <phoneticPr fontId="12" type="noConversion"/>
  <printOptions horizontalCentered="1"/>
  <pageMargins left="0" right="0" top="0.39370078740157483" bottom="0.19685039370078741" header="0.31496062992125984" footer="0.31496062992125984"/>
  <pageSetup paperSize="9" scale="90" orientation="landscape" r:id="rId1"/>
  <rowBreaks count="8" manualBreakCount="8">
    <brk id="12" max="4" man="1"/>
    <brk id="22" max="4" man="1"/>
    <brk id="32" max="4" man="1"/>
    <brk id="42" max="4" man="1"/>
    <brk id="54"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71.7109375" style="12" customWidth="1"/>
    <col min="2" max="16384" width="9.140625" style="12"/>
  </cols>
  <sheetData>
    <row r="1" spans="1:1" ht="216.75" customHeight="1">
      <c r="A1" s="1" t="s">
        <v>66</v>
      </c>
    </row>
  </sheetData>
  <phoneticPr fontId="12" type="noConversion"/>
  <printOptions horizontalCentered="1" verticalCentered="1"/>
  <pageMargins left="0.70866141732283472" right="0.70866141732283472" top="0.74803149606299213" bottom="0.74803149606299213" header="0.31496062992125984" footer="0.31496062992125984"/>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3" tint="0.39997558519241921"/>
  </sheetPr>
  <dimension ref="A1:M15"/>
  <sheetViews>
    <sheetView view="pageBreakPreview" zoomScaleSheetLayoutView="100" workbookViewId="0">
      <selection activeCell="C7" sqref="C7:D8"/>
    </sheetView>
  </sheetViews>
  <sheetFormatPr defaultColWidth="9.140625" defaultRowHeight="14.25"/>
  <cols>
    <col min="1" max="1" width="5.7109375" style="11" customWidth="1"/>
    <col min="2" max="2" width="24.7109375" style="102" customWidth="1"/>
    <col min="3" max="8" width="9.7109375" style="102" customWidth="1"/>
    <col min="9" max="9" width="24.7109375" style="102" customWidth="1"/>
    <col min="10" max="10" width="8.7109375" style="102" customWidth="1"/>
    <col min="11" max="11" width="22.140625" style="102" hidden="1" customWidth="1"/>
    <col min="12" max="12" width="9.140625" style="102" hidden="1" customWidth="1"/>
    <col min="13" max="13" width="5" style="102" customWidth="1"/>
    <col min="14" max="16384" width="9.140625" style="102"/>
  </cols>
  <sheetData>
    <row r="1" spans="1:13" s="5" customFormat="1" ht="50.1" customHeight="1">
      <c r="A1" s="4"/>
      <c r="B1" s="4"/>
      <c r="C1" s="4"/>
      <c r="D1" s="4"/>
      <c r="E1" s="4"/>
      <c r="F1" s="4"/>
      <c r="G1" s="4"/>
      <c r="H1" s="4"/>
      <c r="I1" s="4"/>
      <c r="J1" s="4"/>
      <c r="K1" s="4"/>
      <c r="L1" s="4"/>
    </row>
    <row r="2" spans="1:13" s="6" customFormat="1" ht="18" customHeight="1">
      <c r="A2" s="202" t="s">
        <v>114</v>
      </c>
      <c r="B2" s="202"/>
      <c r="C2" s="202"/>
      <c r="D2" s="202"/>
      <c r="E2" s="202"/>
      <c r="F2" s="202"/>
      <c r="G2" s="202"/>
      <c r="H2" s="202"/>
      <c r="I2" s="202"/>
      <c r="J2" s="202"/>
    </row>
    <row r="3" spans="1:13" s="6" customFormat="1" ht="17.45" customHeight="1">
      <c r="A3" s="202" t="s">
        <v>443</v>
      </c>
      <c r="B3" s="202"/>
      <c r="C3" s="202"/>
      <c r="D3" s="202"/>
      <c r="E3" s="202"/>
      <c r="F3" s="202"/>
      <c r="G3" s="202"/>
      <c r="H3" s="202"/>
      <c r="I3" s="202"/>
      <c r="J3" s="202"/>
    </row>
    <row r="4" spans="1:13" s="7" customFormat="1" ht="15.75" customHeight="1">
      <c r="A4" s="203" t="s">
        <v>115</v>
      </c>
      <c r="B4" s="203"/>
      <c r="C4" s="203"/>
      <c r="D4" s="203"/>
      <c r="E4" s="203"/>
      <c r="F4" s="203"/>
      <c r="G4" s="203"/>
      <c r="H4" s="203"/>
      <c r="I4" s="203"/>
      <c r="J4" s="203"/>
    </row>
    <row r="5" spans="1:13" s="7" customFormat="1" ht="15.75" customHeight="1">
      <c r="A5" s="203" t="s">
        <v>391</v>
      </c>
      <c r="B5" s="203"/>
      <c r="C5" s="203"/>
      <c r="D5" s="203"/>
      <c r="E5" s="203"/>
      <c r="F5" s="203"/>
      <c r="G5" s="203"/>
      <c r="H5" s="203"/>
      <c r="I5" s="203"/>
      <c r="J5" s="203"/>
    </row>
    <row r="6" spans="1:13" ht="16.5" customHeight="1" thickBot="1">
      <c r="A6" s="201" t="s">
        <v>466</v>
      </c>
      <c r="B6" s="201"/>
      <c r="C6" s="200">
        <v>2020</v>
      </c>
      <c r="D6" s="200"/>
      <c r="E6" s="200"/>
      <c r="F6" s="200"/>
      <c r="G6" s="200"/>
      <c r="H6" s="200"/>
      <c r="I6" s="204" t="s">
        <v>138</v>
      </c>
      <c r="J6" s="204"/>
      <c r="K6" s="204"/>
      <c r="L6" s="100"/>
    </row>
    <row r="7" spans="1:13" s="153" customFormat="1" ht="33.75" customHeight="1" thickBot="1">
      <c r="A7" s="205" t="s">
        <v>347</v>
      </c>
      <c r="B7" s="226" t="s">
        <v>122</v>
      </c>
      <c r="C7" s="208" t="s">
        <v>136</v>
      </c>
      <c r="D7" s="209"/>
      <c r="E7" s="233" t="s">
        <v>117</v>
      </c>
      <c r="F7" s="234"/>
      <c r="G7" s="233" t="s">
        <v>118</v>
      </c>
      <c r="H7" s="234"/>
      <c r="I7" s="208" t="s">
        <v>137</v>
      </c>
      <c r="J7" s="218"/>
      <c r="K7" s="209"/>
      <c r="L7" s="151"/>
      <c r="M7" s="152"/>
    </row>
    <row r="8" spans="1:13" s="153" customFormat="1" ht="34.5" customHeight="1" thickBot="1">
      <c r="A8" s="206"/>
      <c r="B8" s="227"/>
      <c r="C8" s="210"/>
      <c r="D8" s="211"/>
      <c r="E8" s="212" t="s">
        <v>120</v>
      </c>
      <c r="F8" s="213"/>
      <c r="G8" s="212" t="s">
        <v>121</v>
      </c>
      <c r="H8" s="213"/>
      <c r="I8" s="219"/>
      <c r="J8" s="220"/>
      <c r="K8" s="221"/>
      <c r="L8" s="151"/>
      <c r="M8" s="152"/>
    </row>
    <row r="9" spans="1:13" s="153" customFormat="1" ht="15" customHeight="1" thickBot="1">
      <c r="A9" s="206"/>
      <c r="B9" s="227"/>
      <c r="C9" s="144" t="s">
        <v>123</v>
      </c>
      <c r="D9" s="144" t="s">
        <v>124</v>
      </c>
      <c r="E9" s="144" t="s">
        <v>123</v>
      </c>
      <c r="F9" s="144" t="s">
        <v>124</v>
      </c>
      <c r="G9" s="144" t="s">
        <v>123</v>
      </c>
      <c r="H9" s="144" t="s">
        <v>124</v>
      </c>
      <c r="I9" s="219"/>
      <c r="J9" s="220"/>
      <c r="K9" s="221"/>
      <c r="L9" s="151"/>
      <c r="M9" s="152"/>
    </row>
    <row r="10" spans="1:13" s="153" customFormat="1" ht="15.75" customHeight="1" thickBot="1">
      <c r="A10" s="207"/>
      <c r="B10" s="228"/>
      <c r="C10" s="142" t="s">
        <v>125</v>
      </c>
      <c r="D10" s="142" t="s">
        <v>126</v>
      </c>
      <c r="E10" s="142" t="s">
        <v>125</v>
      </c>
      <c r="F10" s="142" t="s">
        <v>126</v>
      </c>
      <c r="G10" s="142" t="s">
        <v>125</v>
      </c>
      <c r="H10" s="142" t="s">
        <v>126</v>
      </c>
      <c r="I10" s="210"/>
      <c r="J10" s="222"/>
      <c r="K10" s="211"/>
      <c r="L10" s="151"/>
      <c r="M10" s="152"/>
    </row>
    <row r="11" spans="1:13" ht="51" customHeight="1" thickBot="1">
      <c r="A11" s="103">
        <v>551</v>
      </c>
      <c r="B11" s="92" t="s">
        <v>464</v>
      </c>
      <c r="C11" s="109">
        <f>G11+E11</f>
        <v>17987</v>
      </c>
      <c r="D11" s="109">
        <f>H11+F11</f>
        <v>110</v>
      </c>
      <c r="E11" s="105">
        <v>17956</v>
      </c>
      <c r="F11" s="105">
        <v>105</v>
      </c>
      <c r="G11" s="105">
        <v>31</v>
      </c>
      <c r="H11" s="105">
        <v>5</v>
      </c>
      <c r="I11" s="214" t="s">
        <v>465</v>
      </c>
      <c r="J11" s="215"/>
      <c r="K11" s="94"/>
      <c r="L11" s="94"/>
      <c r="M11" s="9"/>
    </row>
    <row r="12" spans="1:13" s="153" customFormat="1" ht="51.75" customHeight="1" thickBot="1">
      <c r="A12" s="104">
        <v>561</v>
      </c>
      <c r="B12" s="94" t="s">
        <v>461</v>
      </c>
      <c r="C12" s="106">
        <f t="shared" ref="C12:C14" si="0">G12+E12</f>
        <v>37260</v>
      </c>
      <c r="D12" s="106">
        <f t="shared" ref="D12:D14" si="1">H12+F12</f>
        <v>1976</v>
      </c>
      <c r="E12" s="106">
        <v>31326</v>
      </c>
      <c r="F12" s="106">
        <v>862</v>
      </c>
      <c r="G12" s="106">
        <v>5934</v>
      </c>
      <c r="H12" s="106">
        <v>1114</v>
      </c>
      <c r="I12" s="235" t="s">
        <v>458</v>
      </c>
      <c r="J12" s="236"/>
      <c r="K12" s="156"/>
      <c r="L12" s="157"/>
      <c r="M12" s="152"/>
    </row>
    <row r="13" spans="1:13" ht="51.75" customHeight="1" thickBot="1">
      <c r="A13" s="103">
        <v>562</v>
      </c>
      <c r="B13" s="92" t="s">
        <v>462</v>
      </c>
      <c r="C13" s="109">
        <f t="shared" si="0"/>
        <v>18424</v>
      </c>
      <c r="D13" s="109">
        <f t="shared" si="1"/>
        <v>144</v>
      </c>
      <c r="E13" s="107">
        <v>18030</v>
      </c>
      <c r="F13" s="107">
        <v>78</v>
      </c>
      <c r="G13" s="107">
        <v>394</v>
      </c>
      <c r="H13" s="107">
        <v>66</v>
      </c>
      <c r="I13" s="229" t="s">
        <v>459</v>
      </c>
      <c r="J13" s="230"/>
      <c r="K13" s="93"/>
      <c r="L13" s="101"/>
      <c r="M13" s="9"/>
    </row>
    <row r="14" spans="1:13" s="153" customFormat="1" ht="51.75" customHeight="1" thickBot="1">
      <c r="A14" s="104">
        <v>563</v>
      </c>
      <c r="B14" s="94" t="s">
        <v>463</v>
      </c>
      <c r="C14" s="116">
        <f t="shared" si="0"/>
        <v>1837</v>
      </c>
      <c r="D14" s="116">
        <f t="shared" si="1"/>
        <v>139</v>
      </c>
      <c r="E14" s="116">
        <v>1429</v>
      </c>
      <c r="F14" s="116">
        <v>56</v>
      </c>
      <c r="G14" s="116">
        <v>408</v>
      </c>
      <c r="H14" s="116">
        <v>83</v>
      </c>
      <c r="I14" s="231" t="s">
        <v>460</v>
      </c>
      <c r="J14" s="232"/>
      <c r="K14" s="156"/>
      <c r="L14" s="157"/>
      <c r="M14" s="152"/>
    </row>
    <row r="15" spans="1:13" ht="49.5" customHeight="1" thickBot="1">
      <c r="A15" s="216" t="s">
        <v>119</v>
      </c>
      <c r="B15" s="217"/>
      <c r="C15" s="149">
        <f t="shared" ref="C15:G15" si="2">SUM(C11:C14)</f>
        <v>75508</v>
      </c>
      <c r="D15" s="149">
        <f t="shared" si="2"/>
        <v>2369</v>
      </c>
      <c r="E15" s="149">
        <f t="shared" si="2"/>
        <v>68741</v>
      </c>
      <c r="F15" s="149">
        <f t="shared" si="2"/>
        <v>1101</v>
      </c>
      <c r="G15" s="149">
        <f t="shared" si="2"/>
        <v>6767</v>
      </c>
      <c r="H15" s="149">
        <f>SUM(H11:H14)</f>
        <v>1268</v>
      </c>
      <c r="I15" s="223" t="s">
        <v>116</v>
      </c>
      <c r="J15" s="224"/>
      <c r="K15" s="225"/>
      <c r="L15" s="10"/>
      <c r="M15" s="9"/>
    </row>
  </sheetData>
  <mergeCells count="21">
    <mergeCell ref="A7:A10"/>
    <mergeCell ref="C7:D8"/>
    <mergeCell ref="G8:H8"/>
    <mergeCell ref="I11:J11"/>
    <mergeCell ref="A15:B15"/>
    <mergeCell ref="I7:K10"/>
    <mergeCell ref="I15:K15"/>
    <mergeCell ref="B7:B10"/>
    <mergeCell ref="I13:J13"/>
    <mergeCell ref="E8:F8"/>
    <mergeCell ref="I14:J14"/>
    <mergeCell ref="G7:H7"/>
    <mergeCell ref="E7:F7"/>
    <mergeCell ref="I12:J12"/>
    <mergeCell ref="C6:H6"/>
    <mergeCell ref="A6:B6"/>
    <mergeCell ref="A2:J2"/>
    <mergeCell ref="A5:J5"/>
    <mergeCell ref="A3:J3"/>
    <mergeCell ref="A4:J4"/>
    <mergeCell ref="I6:K6"/>
  </mergeCells>
  <phoneticPr fontId="12" type="noConversion"/>
  <printOptions horizontalCentered="1" verticalCentered="1"/>
  <pageMargins left="0" right="0" top="0" bottom="0" header="0.31496062992125984" footer="0.31496062992125984"/>
  <pageSetup paperSize="9" orientation="landscape" r:id="rId1"/>
  <rowBreaks count="1" manualBreakCount="1">
    <brk id="15"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39997558519241921"/>
  </sheetPr>
  <dimension ref="A1:C2"/>
  <sheetViews>
    <sheetView view="pageBreakPreview" zoomScaleSheetLayoutView="100" workbookViewId="0">
      <selection activeCell="H41" sqref="H41"/>
    </sheetView>
  </sheetViews>
  <sheetFormatPr defaultColWidth="9.140625" defaultRowHeight="15"/>
  <cols>
    <col min="1" max="1" width="72.85546875" style="12" customWidth="1"/>
    <col min="2" max="2" width="12.7109375" style="12" customWidth="1"/>
    <col min="3" max="16384" width="9.140625" style="12"/>
  </cols>
  <sheetData>
    <row r="1" spans="1:3" ht="223.5" customHeight="1">
      <c r="A1" s="1" t="s">
        <v>440</v>
      </c>
      <c r="B1" s="2"/>
      <c r="C1" s="2"/>
    </row>
    <row r="2" spans="1:3" ht="59.25" customHeight="1"/>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39997558519241921"/>
  </sheetPr>
  <dimension ref="A1:DL15"/>
  <sheetViews>
    <sheetView view="pageBreakPreview" zoomScaleNormal="100" zoomScaleSheetLayoutView="100" workbookViewId="0">
      <selection activeCell="A4" sqref="A4:M4"/>
    </sheetView>
  </sheetViews>
  <sheetFormatPr defaultColWidth="9.140625" defaultRowHeight="14.25"/>
  <cols>
    <col min="1" max="1" width="5.7109375" style="11" customWidth="1"/>
    <col min="2" max="2" width="20.7109375" style="102" customWidth="1"/>
    <col min="3" max="11" width="8.7109375" style="102" customWidth="1"/>
    <col min="12" max="12" width="20.7109375" style="102" customWidth="1"/>
    <col min="13" max="13" width="5.7109375" style="102" customWidth="1"/>
    <col min="14" max="14" width="5.7109375" style="159" customWidth="1"/>
    <col min="15" max="116" width="9.140625" style="159"/>
    <col min="117" max="16384" width="9.140625" style="102"/>
  </cols>
  <sheetData>
    <row r="1" spans="1:116" s="5" customFormat="1" ht="28.15" customHeight="1">
      <c r="A1" s="4"/>
      <c r="B1" s="4"/>
      <c r="C1" s="4"/>
      <c r="D1" s="4"/>
      <c r="E1" s="4"/>
      <c r="F1" s="4"/>
      <c r="G1" s="4"/>
      <c r="H1" s="4"/>
      <c r="I1" s="4"/>
      <c r="J1" s="4"/>
      <c r="K1" s="4"/>
      <c r="L1" s="4"/>
      <c r="M1" s="4"/>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8"/>
      <c r="CE1" s="158"/>
      <c r="CF1" s="158"/>
      <c r="CG1" s="158"/>
      <c r="CH1" s="158"/>
      <c r="CI1" s="158"/>
      <c r="CJ1" s="158"/>
      <c r="CK1" s="158"/>
      <c r="CL1" s="158"/>
      <c r="CM1" s="158"/>
      <c r="CN1" s="158"/>
      <c r="CO1" s="158"/>
      <c r="CP1" s="158"/>
      <c r="CQ1" s="158"/>
      <c r="CR1" s="158"/>
      <c r="CS1" s="158"/>
      <c r="CT1" s="158"/>
      <c r="CU1" s="158"/>
      <c r="CV1" s="158"/>
      <c r="CW1" s="158"/>
      <c r="CX1" s="158"/>
      <c r="CY1" s="158"/>
      <c r="CZ1" s="158"/>
      <c r="DA1" s="158"/>
      <c r="DB1" s="158"/>
      <c r="DC1" s="158"/>
      <c r="DD1" s="158"/>
      <c r="DE1" s="158"/>
      <c r="DF1" s="158"/>
      <c r="DG1" s="158"/>
      <c r="DH1" s="158"/>
      <c r="DI1" s="158"/>
      <c r="DJ1" s="158"/>
      <c r="DK1" s="158"/>
      <c r="DL1" s="158"/>
    </row>
    <row r="2" spans="1:116" ht="25.5" customHeight="1">
      <c r="A2" s="202" t="s">
        <v>241</v>
      </c>
      <c r="B2" s="202"/>
      <c r="C2" s="202"/>
      <c r="D2" s="202"/>
      <c r="E2" s="202"/>
      <c r="F2" s="202"/>
      <c r="G2" s="202"/>
      <c r="H2" s="202"/>
      <c r="I2" s="202"/>
      <c r="J2" s="202"/>
      <c r="K2" s="202"/>
      <c r="L2" s="202"/>
      <c r="M2" s="202"/>
    </row>
    <row r="3" spans="1:116" ht="25.5" customHeight="1">
      <c r="A3" s="202" t="s">
        <v>444</v>
      </c>
      <c r="B3" s="202"/>
      <c r="C3" s="202"/>
      <c r="D3" s="202"/>
      <c r="E3" s="202"/>
      <c r="F3" s="202"/>
      <c r="G3" s="202"/>
      <c r="H3" s="202"/>
      <c r="I3" s="202"/>
      <c r="J3" s="202"/>
      <c r="K3" s="202"/>
      <c r="L3" s="202"/>
      <c r="M3" s="202"/>
    </row>
    <row r="4" spans="1:116" ht="14.25" customHeight="1">
      <c r="A4" s="203" t="s">
        <v>115</v>
      </c>
      <c r="B4" s="203"/>
      <c r="C4" s="203"/>
      <c r="D4" s="203"/>
      <c r="E4" s="203"/>
      <c r="F4" s="203"/>
      <c r="G4" s="203"/>
      <c r="H4" s="203"/>
      <c r="I4" s="203"/>
      <c r="J4" s="203"/>
      <c r="K4" s="203"/>
      <c r="L4" s="203"/>
      <c r="M4" s="203"/>
    </row>
    <row r="5" spans="1:116" ht="14.25" customHeight="1">
      <c r="A5" s="203" t="s">
        <v>393</v>
      </c>
      <c r="B5" s="203"/>
      <c r="C5" s="203"/>
      <c r="D5" s="203"/>
      <c r="E5" s="203"/>
      <c r="F5" s="203"/>
      <c r="G5" s="203"/>
      <c r="H5" s="203"/>
      <c r="I5" s="203"/>
      <c r="J5" s="203"/>
      <c r="K5" s="203"/>
      <c r="L5" s="203"/>
      <c r="M5" s="203"/>
    </row>
    <row r="6" spans="1:116" ht="16.5" customHeight="1">
      <c r="A6" s="237" t="s">
        <v>467</v>
      </c>
      <c r="B6" s="237"/>
      <c r="C6" s="238">
        <v>2020</v>
      </c>
      <c r="D6" s="238"/>
      <c r="E6" s="238"/>
      <c r="F6" s="238"/>
      <c r="G6" s="238"/>
      <c r="H6" s="238"/>
      <c r="I6" s="238"/>
      <c r="J6" s="238"/>
      <c r="K6" s="238"/>
      <c r="L6" s="239" t="s">
        <v>143</v>
      </c>
      <c r="M6" s="239"/>
    </row>
    <row r="7" spans="1:116" s="153" customFormat="1" ht="26.25" customHeight="1">
      <c r="A7" s="205" t="s">
        <v>348</v>
      </c>
      <c r="B7" s="226" t="s">
        <v>122</v>
      </c>
      <c r="C7" s="205" t="s">
        <v>136</v>
      </c>
      <c r="D7" s="205"/>
      <c r="E7" s="205"/>
      <c r="F7" s="250" t="s">
        <v>410</v>
      </c>
      <c r="G7" s="251"/>
      <c r="H7" s="252"/>
      <c r="I7" s="253" t="s">
        <v>77</v>
      </c>
      <c r="J7" s="253"/>
      <c r="K7" s="253"/>
      <c r="L7" s="243" t="s">
        <v>137</v>
      </c>
      <c r="M7" s="243"/>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59"/>
      <c r="BX7" s="159"/>
      <c r="BY7" s="159"/>
      <c r="BZ7" s="159"/>
      <c r="CA7" s="159"/>
      <c r="CB7" s="159"/>
      <c r="CC7" s="159"/>
      <c r="CD7" s="159"/>
      <c r="CE7" s="159"/>
      <c r="CF7" s="159"/>
      <c r="CG7" s="159"/>
      <c r="CH7" s="159"/>
      <c r="CI7" s="159"/>
      <c r="CJ7" s="159"/>
      <c r="CK7" s="159"/>
      <c r="CL7" s="159"/>
      <c r="CM7" s="159"/>
      <c r="CN7" s="159"/>
      <c r="CO7" s="159"/>
      <c r="CP7" s="159"/>
      <c r="CQ7" s="159"/>
      <c r="CR7" s="159"/>
      <c r="CS7" s="159"/>
      <c r="CT7" s="159"/>
      <c r="CU7" s="159"/>
      <c r="CV7" s="159"/>
      <c r="CW7" s="159"/>
      <c r="CX7" s="159"/>
      <c r="CY7" s="159"/>
      <c r="CZ7" s="159"/>
      <c r="DA7" s="159"/>
      <c r="DB7" s="159"/>
      <c r="DC7" s="159"/>
      <c r="DD7" s="159"/>
      <c r="DE7" s="159"/>
      <c r="DF7" s="159"/>
      <c r="DG7" s="159"/>
      <c r="DH7" s="159"/>
      <c r="DI7" s="159"/>
      <c r="DJ7" s="159"/>
      <c r="DK7" s="159"/>
      <c r="DL7" s="159"/>
    </row>
    <row r="8" spans="1:116" s="153" customFormat="1" ht="26.25" customHeight="1">
      <c r="A8" s="206"/>
      <c r="B8" s="227"/>
      <c r="C8" s="207"/>
      <c r="D8" s="207"/>
      <c r="E8" s="207"/>
      <c r="F8" s="246" t="s">
        <v>145</v>
      </c>
      <c r="G8" s="247"/>
      <c r="H8" s="248"/>
      <c r="I8" s="242" t="s">
        <v>146</v>
      </c>
      <c r="J8" s="242"/>
      <c r="K8" s="242"/>
      <c r="L8" s="244"/>
      <c r="M8" s="244"/>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c r="DH8" s="159"/>
      <c r="DI8" s="159"/>
      <c r="DJ8" s="159"/>
      <c r="DK8" s="159"/>
      <c r="DL8" s="159"/>
    </row>
    <row r="9" spans="1:116" s="153" customFormat="1" ht="22.5" customHeight="1">
      <c r="A9" s="206"/>
      <c r="B9" s="227"/>
      <c r="C9" s="144" t="s">
        <v>116</v>
      </c>
      <c r="D9" s="144" t="s">
        <v>139</v>
      </c>
      <c r="E9" s="144" t="s">
        <v>140</v>
      </c>
      <c r="F9" s="144" t="s">
        <v>116</v>
      </c>
      <c r="G9" s="144" t="s">
        <v>139</v>
      </c>
      <c r="H9" s="144" t="s">
        <v>140</v>
      </c>
      <c r="I9" s="144" t="s">
        <v>116</v>
      </c>
      <c r="J9" s="144" t="s">
        <v>139</v>
      </c>
      <c r="K9" s="144" t="s">
        <v>140</v>
      </c>
      <c r="L9" s="244"/>
      <c r="M9" s="244"/>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c r="DH9" s="159"/>
      <c r="DI9" s="159"/>
      <c r="DJ9" s="159"/>
      <c r="DK9" s="159"/>
      <c r="DL9" s="159"/>
    </row>
    <row r="10" spans="1:116" s="153" customFormat="1" ht="22.5" customHeight="1">
      <c r="A10" s="207"/>
      <c r="B10" s="228"/>
      <c r="C10" s="142" t="s">
        <v>242</v>
      </c>
      <c r="D10" s="142" t="s">
        <v>141</v>
      </c>
      <c r="E10" s="142" t="s">
        <v>142</v>
      </c>
      <c r="F10" s="142" t="s">
        <v>242</v>
      </c>
      <c r="G10" s="142" t="s">
        <v>141</v>
      </c>
      <c r="H10" s="142" t="s">
        <v>142</v>
      </c>
      <c r="I10" s="142" t="s">
        <v>242</v>
      </c>
      <c r="J10" s="142" t="s">
        <v>141</v>
      </c>
      <c r="K10" s="142" t="s">
        <v>142</v>
      </c>
      <c r="L10" s="245"/>
      <c r="M10" s="245"/>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c r="DH10" s="159"/>
      <c r="DI10" s="159"/>
      <c r="DJ10" s="159"/>
      <c r="DK10" s="159"/>
      <c r="DL10" s="159"/>
    </row>
    <row r="11" spans="1:116" ht="49.9" customHeight="1">
      <c r="A11" s="103">
        <v>551</v>
      </c>
      <c r="B11" s="92" t="s">
        <v>464</v>
      </c>
      <c r="C11" s="109">
        <f>SUM(D11:E11)</f>
        <v>31</v>
      </c>
      <c r="D11" s="109">
        <f>J11+G11</f>
        <v>5</v>
      </c>
      <c r="E11" s="109">
        <f>K11+H11</f>
        <v>26</v>
      </c>
      <c r="F11" s="109">
        <f>SUM(G11:H11)</f>
        <v>31</v>
      </c>
      <c r="G11" s="105">
        <v>5</v>
      </c>
      <c r="H11" s="105">
        <v>26</v>
      </c>
      <c r="I11" s="109">
        <f>SUM(J11:K11)</f>
        <v>0</v>
      </c>
      <c r="J11" s="105">
        <v>0</v>
      </c>
      <c r="K11" s="105">
        <v>0</v>
      </c>
      <c r="L11" s="214" t="s">
        <v>465</v>
      </c>
      <c r="M11" s="241"/>
    </row>
    <row r="12" spans="1:116" s="153" customFormat="1" ht="49.9" customHeight="1">
      <c r="A12" s="104">
        <v>561</v>
      </c>
      <c r="B12" s="94" t="s">
        <v>461</v>
      </c>
      <c r="C12" s="114">
        <f t="shared" ref="C12:C14" si="0">SUM(D12:E12)</f>
        <v>5934</v>
      </c>
      <c r="D12" s="106">
        <f t="shared" ref="D12:D14" si="1">J12+G12</f>
        <v>0</v>
      </c>
      <c r="E12" s="106">
        <f t="shared" ref="E12:E14" si="2">K12+H12</f>
        <v>5934</v>
      </c>
      <c r="F12" s="106">
        <f t="shared" ref="F12:F14" si="3">SUM(G12:H12)</f>
        <v>5934</v>
      </c>
      <c r="G12" s="106">
        <v>0</v>
      </c>
      <c r="H12" s="106">
        <v>5934</v>
      </c>
      <c r="I12" s="114">
        <f t="shared" ref="I12:I14" si="4">SUM(J12:K12)</f>
        <v>0</v>
      </c>
      <c r="J12" s="106">
        <v>0</v>
      </c>
      <c r="K12" s="106">
        <v>0</v>
      </c>
      <c r="L12" s="235" t="s">
        <v>458</v>
      </c>
      <c r="M12" s="236"/>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c r="DH12" s="159"/>
      <c r="DI12" s="159"/>
      <c r="DJ12" s="159"/>
      <c r="DK12" s="159"/>
      <c r="DL12" s="159"/>
    </row>
    <row r="13" spans="1:116" ht="49.9" customHeight="1">
      <c r="A13" s="103">
        <v>562</v>
      </c>
      <c r="B13" s="92" t="s">
        <v>462</v>
      </c>
      <c r="C13" s="109">
        <f t="shared" si="0"/>
        <v>394</v>
      </c>
      <c r="D13" s="109">
        <f t="shared" si="1"/>
        <v>0</v>
      </c>
      <c r="E13" s="109">
        <f t="shared" si="2"/>
        <v>394</v>
      </c>
      <c r="F13" s="109">
        <f t="shared" si="3"/>
        <v>394</v>
      </c>
      <c r="G13" s="107">
        <v>0</v>
      </c>
      <c r="H13" s="107">
        <v>394</v>
      </c>
      <c r="I13" s="109">
        <f t="shared" si="4"/>
        <v>0</v>
      </c>
      <c r="J13" s="107">
        <v>0</v>
      </c>
      <c r="K13" s="107">
        <v>0</v>
      </c>
      <c r="L13" s="229" t="s">
        <v>459</v>
      </c>
      <c r="M13" s="230"/>
    </row>
    <row r="14" spans="1:116" s="153" customFormat="1" ht="49.9" customHeight="1">
      <c r="A14" s="104">
        <v>563</v>
      </c>
      <c r="B14" s="94" t="s">
        <v>463</v>
      </c>
      <c r="C14" s="114">
        <f t="shared" si="0"/>
        <v>408</v>
      </c>
      <c r="D14" s="106">
        <f t="shared" si="1"/>
        <v>0</v>
      </c>
      <c r="E14" s="106">
        <f t="shared" si="2"/>
        <v>408</v>
      </c>
      <c r="F14" s="106">
        <f t="shared" si="3"/>
        <v>408</v>
      </c>
      <c r="G14" s="106">
        <v>0</v>
      </c>
      <c r="H14" s="106">
        <v>408</v>
      </c>
      <c r="I14" s="114">
        <f t="shared" si="4"/>
        <v>0</v>
      </c>
      <c r="J14" s="106">
        <v>0</v>
      </c>
      <c r="K14" s="106">
        <v>0</v>
      </c>
      <c r="L14" s="235" t="s">
        <v>460</v>
      </c>
      <c r="M14" s="236"/>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row>
    <row r="15" spans="1:116" ht="57.6" customHeight="1">
      <c r="A15" s="240" t="s">
        <v>119</v>
      </c>
      <c r="B15" s="240"/>
      <c r="C15" s="108">
        <f t="shared" ref="C15:J15" si="5">SUM(C11:C14)</f>
        <v>6767</v>
      </c>
      <c r="D15" s="108">
        <f t="shared" si="5"/>
        <v>5</v>
      </c>
      <c r="E15" s="108">
        <f t="shared" si="5"/>
        <v>6762</v>
      </c>
      <c r="F15" s="108">
        <f t="shared" si="5"/>
        <v>6767</v>
      </c>
      <c r="G15" s="108">
        <f t="shared" si="5"/>
        <v>5</v>
      </c>
      <c r="H15" s="108">
        <f t="shared" si="5"/>
        <v>6762</v>
      </c>
      <c r="I15" s="108">
        <f t="shared" si="5"/>
        <v>0</v>
      </c>
      <c r="J15" s="108">
        <f t="shared" si="5"/>
        <v>0</v>
      </c>
      <c r="K15" s="108">
        <f>SUM(K11:K14)</f>
        <v>0</v>
      </c>
      <c r="L15" s="249" t="s">
        <v>116</v>
      </c>
      <c r="M15" s="249"/>
    </row>
  </sheetData>
  <mergeCells count="21">
    <mergeCell ref="A15:B15"/>
    <mergeCell ref="B7:B10"/>
    <mergeCell ref="A7:A10"/>
    <mergeCell ref="L11:M11"/>
    <mergeCell ref="L14:M14"/>
    <mergeCell ref="I8:K8"/>
    <mergeCell ref="L12:M12"/>
    <mergeCell ref="L13:M13"/>
    <mergeCell ref="L7:M10"/>
    <mergeCell ref="F8:H8"/>
    <mergeCell ref="L15:M15"/>
    <mergeCell ref="C7:E8"/>
    <mergeCell ref="F7:H7"/>
    <mergeCell ref="I7:K7"/>
    <mergeCell ref="A2:M2"/>
    <mergeCell ref="A6:B6"/>
    <mergeCell ref="C6:K6"/>
    <mergeCell ref="A3:M3"/>
    <mergeCell ref="A5:M5"/>
    <mergeCell ref="A4:M4"/>
    <mergeCell ref="L6:M6"/>
  </mergeCells>
  <phoneticPr fontId="12" type="noConversion"/>
  <printOptions horizontalCentered="1" verticalCentered="1"/>
  <pageMargins left="0" right="0" top="0" bottom="0" header="0.31496062992125984" footer="0.31496062992125984"/>
  <pageSetup paperSize="9" scale="9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3" tint="0.39997558519241921"/>
  </sheetPr>
  <dimension ref="A1:J15"/>
  <sheetViews>
    <sheetView view="pageBreakPreview" zoomScaleSheetLayoutView="100" workbookViewId="0">
      <selection activeCell="A3" sqref="A3:J3"/>
    </sheetView>
  </sheetViews>
  <sheetFormatPr defaultColWidth="8.7109375" defaultRowHeight="14.25"/>
  <cols>
    <col min="1" max="1" width="7.7109375" style="11" customWidth="1"/>
    <col min="2" max="2" width="22.7109375" style="8" customWidth="1"/>
    <col min="3" max="8" width="8.7109375" style="8" customWidth="1"/>
    <col min="9" max="9" width="22.7109375" style="8" customWidth="1"/>
    <col min="10" max="10" width="7.7109375" style="8" customWidth="1"/>
    <col min="11" max="16384" width="8.7109375" style="8"/>
  </cols>
  <sheetData>
    <row r="1" spans="1:10" s="5" customFormat="1" ht="24.6" customHeight="1">
      <c r="A1" s="4"/>
      <c r="B1" s="4"/>
      <c r="C1" s="4"/>
      <c r="D1" s="4"/>
      <c r="E1" s="4"/>
      <c r="F1" s="4"/>
      <c r="G1" s="4"/>
      <c r="H1" s="4"/>
      <c r="I1" s="4"/>
      <c r="J1" s="4"/>
    </row>
    <row r="2" spans="1:10" ht="23.25" customHeight="1">
      <c r="A2" s="202" t="s">
        <v>243</v>
      </c>
      <c r="B2" s="202"/>
      <c r="C2" s="202"/>
      <c r="D2" s="202"/>
      <c r="E2" s="202"/>
      <c r="F2" s="202"/>
      <c r="G2" s="202"/>
      <c r="H2" s="202"/>
      <c r="I2" s="202"/>
      <c r="J2" s="202"/>
    </row>
    <row r="3" spans="1:10" ht="23.25" customHeight="1">
      <c r="A3" s="202" t="s">
        <v>444</v>
      </c>
      <c r="B3" s="202"/>
      <c r="C3" s="202"/>
      <c r="D3" s="202"/>
      <c r="E3" s="202"/>
      <c r="F3" s="202"/>
      <c r="G3" s="202"/>
      <c r="H3" s="202"/>
      <c r="I3" s="202"/>
      <c r="J3" s="202"/>
    </row>
    <row r="4" spans="1:10" ht="15.75" customHeight="1">
      <c r="A4" s="203" t="s">
        <v>244</v>
      </c>
      <c r="B4" s="203"/>
      <c r="C4" s="203"/>
      <c r="D4" s="203"/>
      <c r="E4" s="203"/>
      <c r="F4" s="203"/>
      <c r="G4" s="203"/>
      <c r="H4" s="203"/>
      <c r="I4" s="203"/>
      <c r="J4" s="203"/>
    </row>
    <row r="5" spans="1:10" ht="15.75" customHeight="1">
      <c r="A5" s="203" t="s">
        <v>393</v>
      </c>
      <c r="B5" s="203"/>
      <c r="C5" s="203"/>
      <c r="D5" s="203"/>
      <c r="E5" s="203"/>
      <c r="F5" s="203"/>
      <c r="G5" s="203"/>
      <c r="H5" s="203"/>
      <c r="I5" s="203"/>
      <c r="J5" s="203"/>
    </row>
    <row r="6" spans="1:10" ht="15" customHeight="1">
      <c r="A6" s="237" t="s">
        <v>468</v>
      </c>
      <c r="B6" s="237"/>
      <c r="C6" s="238">
        <v>2020</v>
      </c>
      <c r="D6" s="238"/>
      <c r="E6" s="238"/>
      <c r="F6" s="238"/>
      <c r="G6" s="238"/>
      <c r="H6" s="238"/>
      <c r="I6" s="254" t="s">
        <v>245</v>
      </c>
      <c r="J6" s="254"/>
    </row>
    <row r="7" spans="1:10" s="153" customFormat="1" ht="24" customHeight="1">
      <c r="A7" s="205" t="s">
        <v>347</v>
      </c>
      <c r="B7" s="226" t="s">
        <v>122</v>
      </c>
      <c r="C7" s="253" t="s">
        <v>147</v>
      </c>
      <c r="D7" s="253"/>
      <c r="E7" s="253"/>
      <c r="F7" s="253" t="s">
        <v>148</v>
      </c>
      <c r="G7" s="253"/>
      <c r="H7" s="253"/>
      <c r="I7" s="243" t="s">
        <v>137</v>
      </c>
      <c r="J7" s="243"/>
    </row>
    <row r="8" spans="1:10" s="153" customFormat="1" ht="31.5" customHeight="1">
      <c r="A8" s="206"/>
      <c r="B8" s="227"/>
      <c r="C8" s="255" t="s">
        <v>149</v>
      </c>
      <c r="D8" s="255"/>
      <c r="E8" s="255"/>
      <c r="F8" s="255" t="s">
        <v>150</v>
      </c>
      <c r="G8" s="255"/>
      <c r="H8" s="255"/>
      <c r="I8" s="244"/>
      <c r="J8" s="244"/>
    </row>
    <row r="9" spans="1:10" s="153" customFormat="1" ht="14.25" customHeight="1">
      <c r="A9" s="206"/>
      <c r="B9" s="227"/>
      <c r="C9" s="144" t="s">
        <v>116</v>
      </c>
      <c r="D9" s="144" t="s">
        <v>246</v>
      </c>
      <c r="E9" s="144" t="s">
        <v>77</v>
      </c>
      <c r="F9" s="144" t="s">
        <v>116</v>
      </c>
      <c r="G9" s="144" t="s">
        <v>246</v>
      </c>
      <c r="H9" s="144" t="s">
        <v>77</v>
      </c>
      <c r="I9" s="244"/>
      <c r="J9" s="244"/>
    </row>
    <row r="10" spans="1:10" s="153" customFormat="1" ht="14.25" customHeight="1">
      <c r="A10" s="207"/>
      <c r="B10" s="228"/>
      <c r="C10" s="142" t="s">
        <v>119</v>
      </c>
      <c r="D10" s="142" t="s">
        <v>145</v>
      </c>
      <c r="E10" s="142" t="s">
        <v>146</v>
      </c>
      <c r="F10" s="142" t="s">
        <v>119</v>
      </c>
      <c r="G10" s="142" t="s">
        <v>145</v>
      </c>
      <c r="H10" s="142" t="s">
        <v>146</v>
      </c>
      <c r="I10" s="245"/>
      <c r="J10" s="245"/>
    </row>
    <row r="11" spans="1:10" ht="51.75" customHeight="1">
      <c r="A11" s="91">
        <v>551</v>
      </c>
      <c r="B11" s="92" t="s">
        <v>464</v>
      </c>
      <c r="C11" s="109">
        <f>SUM(D11:E11)</f>
        <v>1747</v>
      </c>
      <c r="D11" s="105">
        <v>1747</v>
      </c>
      <c r="E11" s="105">
        <v>0</v>
      </c>
      <c r="F11" s="109">
        <f>SUM(G11:H11)</f>
        <v>31</v>
      </c>
      <c r="G11" s="105">
        <v>31</v>
      </c>
      <c r="H11" s="105">
        <v>0</v>
      </c>
      <c r="I11" s="214" t="s">
        <v>465</v>
      </c>
      <c r="J11" s="241"/>
    </row>
    <row r="12" spans="1:10" s="153" customFormat="1" ht="51.75" customHeight="1">
      <c r="A12" s="104">
        <v>561</v>
      </c>
      <c r="B12" s="94" t="s">
        <v>461</v>
      </c>
      <c r="C12" s="114">
        <f t="shared" ref="C12:C14" si="0">SUM(D12:E12)</f>
        <v>113602</v>
      </c>
      <c r="D12" s="106">
        <v>113602</v>
      </c>
      <c r="E12" s="106">
        <v>0</v>
      </c>
      <c r="F12" s="114">
        <f t="shared" ref="F12:F14" si="1">SUM(G12:H12)</f>
        <v>5934</v>
      </c>
      <c r="G12" s="106">
        <v>5934</v>
      </c>
      <c r="H12" s="106">
        <v>0</v>
      </c>
      <c r="I12" s="235" t="s">
        <v>458</v>
      </c>
      <c r="J12" s="236"/>
    </row>
    <row r="13" spans="1:10" ht="51.75" customHeight="1">
      <c r="A13" s="91">
        <v>562</v>
      </c>
      <c r="B13" s="92" t="s">
        <v>462</v>
      </c>
      <c r="C13" s="109">
        <f t="shared" si="0"/>
        <v>8224</v>
      </c>
      <c r="D13" s="107">
        <v>8224</v>
      </c>
      <c r="E13" s="107">
        <v>0</v>
      </c>
      <c r="F13" s="109">
        <f t="shared" si="1"/>
        <v>394</v>
      </c>
      <c r="G13" s="107">
        <v>394</v>
      </c>
      <c r="H13" s="107">
        <v>0</v>
      </c>
      <c r="I13" s="229" t="s">
        <v>459</v>
      </c>
      <c r="J13" s="230"/>
    </row>
    <row r="14" spans="1:10" s="153" customFormat="1" ht="45.75" customHeight="1">
      <c r="A14" s="104">
        <v>563</v>
      </c>
      <c r="B14" s="94" t="s">
        <v>463</v>
      </c>
      <c r="C14" s="114">
        <f t="shared" si="0"/>
        <v>8414</v>
      </c>
      <c r="D14" s="106">
        <v>8414</v>
      </c>
      <c r="E14" s="106">
        <v>0</v>
      </c>
      <c r="F14" s="114">
        <f t="shared" si="1"/>
        <v>408</v>
      </c>
      <c r="G14" s="106">
        <v>408</v>
      </c>
      <c r="H14" s="106">
        <v>0</v>
      </c>
      <c r="I14" s="235" t="s">
        <v>460</v>
      </c>
      <c r="J14" s="236"/>
    </row>
    <row r="15" spans="1:10" ht="52.5" customHeight="1">
      <c r="A15" s="240" t="s">
        <v>119</v>
      </c>
      <c r="B15" s="240"/>
      <c r="C15" s="108">
        <f t="shared" ref="C15:G15" si="2">SUM(C11:C14)</f>
        <v>131987</v>
      </c>
      <c r="D15" s="108">
        <f t="shared" si="2"/>
        <v>131987</v>
      </c>
      <c r="E15" s="108">
        <f t="shared" si="2"/>
        <v>0</v>
      </c>
      <c r="F15" s="108">
        <f t="shared" si="2"/>
        <v>6767</v>
      </c>
      <c r="G15" s="108">
        <f t="shared" si="2"/>
        <v>6767</v>
      </c>
      <c r="H15" s="108">
        <f>SUM(H11:H14)</f>
        <v>0</v>
      </c>
      <c r="I15" s="249" t="s">
        <v>116</v>
      </c>
      <c r="J15" s="249"/>
    </row>
  </sheetData>
  <mergeCells count="20">
    <mergeCell ref="I11:J11"/>
    <mergeCell ref="I13:J13"/>
    <mergeCell ref="F8:H8"/>
    <mergeCell ref="I7:J10"/>
    <mergeCell ref="A15:B15"/>
    <mergeCell ref="A7:A10"/>
    <mergeCell ref="C8:E8"/>
    <mergeCell ref="I15:J15"/>
    <mergeCell ref="I12:J12"/>
    <mergeCell ref="I14:J14"/>
    <mergeCell ref="A6:B6"/>
    <mergeCell ref="A2:J2"/>
    <mergeCell ref="A4:J4"/>
    <mergeCell ref="A3:J3"/>
    <mergeCell ref="F7:H7"/>
    <mergeCell ref="B7:B10"/>
    <mergeCell ref="A5:J5"/>
    <mergeCell ref="C6:H6"/>
    <mergeCell ref="I6:J6"/>
    <mergeCell ref="C7:E7"/>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3" tint="0.39997558519241921"/>
  </sheetPr>
  <dimension ref="A1:K20"/>
  <sheetViews>
    <sheetView view="pageBreakPreview" zoomScaleSheetLayoutView="100" workbookViewId="0">
      <selection activeCell="A3" sqref="A3:J3"/>
    </sheetView>
  </sheetViews>
  <sheetFormatPr defaultColWidth="9.140625" defaultRowHeight="14.25"/>
  <cols>
    <col min="1" max="1" width="7.7109375" style="11" customWidth="1"/>
    <col min="2" max="2" width="28.7109375" style="8" customWidth="1"/>
    <col min="3" max="8" width="8.7109375" style="8" customWidth="1"/>
    <col min="9" max="9" width="28.7109375" style="8" customWidth="1"/>
    <col min="10" max="10" width="7.7109375" style="8" customWidth="1"/>
    <col min="11" max="11" width="8" style="8" customWidth="1"/>
    <col min="12" max="16384" width="9.140625" style="8"/>
  </cols>
  <sheetData>
    <row r="1" spans="1:11" s="5" customFormat="1" ht="34.15" customHeight="1">
      <c r="A1" s="4"/>
      <c r="B1" s="4"/>
      <c r="C1" s="4"/>
      <c r="D1" s="4"/>
      <c r="E1" s="4"/>
      <c r="F1" s="4"/>
      <c r="G1" s="4"/>
      <c r="H1" s="4"/>
      <c r="I1" s="4"/>
      <c r="J1" s="4"/>
      <c r="K1" s="4"/>
    </row>
    <row r="2" spans="1:11" ht="22.5" customHeight="1">
      <c r="A2" s="202" t="s">
        <v>170</v>
      </c>
      <c r="B2" s="202"/>
      <c r="C2" s="202"/>
      <c r="D2" s="202"/>
      <c r="E2" s="202"/>
      <c r="F2" s="202"/>
      <c r="G2" s="202"/>
      <c r="H2" s="202"/>
      <c r="I2" s="202"/>
      <c r="J2" s="202"/>
    </row>
    <row r="3" spans="1:11" ht="22.5" customHeight="1">
      <c r="A3" s="202" t="s">
        <v>450</v>
      </c>
      <c r="B3" s="202"/>
      <c r="C3" s="202"/>
      <c r="D3" s="202"/>
      <c r="E3" s="202"/>
      <c r="F3" s="202"/>
      <c r="G3" s="202"/>
      <c r="H3" s="202"/>
      <c r="I3" s="202"/>
      <c r="J3" s="202"/>
    </row>
    <row r="4" spans="1:11" ht="26.25" customHeight="1">
      <c r="A4" s="203" t="s">
        <v>171</v>
      </c>
      <c r="B4" s="203"/>
      <c r="C4" s="203"/>
      <c r="D4" s="203"/>
      <c r="E4" s="203"/>
      <c r="F4" s="203"/>
      <c r="G4" s="203"/>
      <c r="H4" s="203"/>
      <c r="I4" s="203"/>
      <c r="J4" s="203"/>
    </row>
    <row r="5" spans="1:11" ht="15.75" customHeight="1">
      <c r="A5" s="203" t="s">
        <v>393</v>
      </c>
      <c r="B5" s="203"/>
      <c r="C5" s="203"/>
      <c r="D5" s="203"/>
      <c r="E5" s="203"/>
      <c r="F5" s="203"/>
      <c r="G5" s="203"/>
      <c r="H5" s="203"/>
      <c r="I5" s="203"/>
      <c r="J5" s="203"/>
    </row>
    <row r="6" spans="1:11" ht="15.75">
      <c r="A6" s="267" t="s">
        <v>469</v>
      </c>
      <c r="B6" s="267"/>
      <c r="C6" s="200">
        <v>2020</v>
      </c>
      <c r="D6" s="200"/>
      <c r="E6" s="200"/>
      <c r="F6" s="200"/>
      <c r="G6" s="200"/>
      <c r="H6" s="200"/>
      <c r="I6" s="268" t="s">
        <v>247</v>
      </c>
      <c r="J6" s="268"/>
    </row>
    <row r="7" spans="1:11" s="153" customFormat="1" ht="18.75" customHeight="1">
      <c r="A7" s="205" t="s">
        <v>164</v>
      </c>
      <c r="B7" s="205"/>
      <c r="C7" s="253" t="s">
        <v>147</v>
      </c>
      <c r="D7" s="253"/>
      <c r="E7" s="253"/>
      <c r="F7" s="253" t="s">
        <v>148</v>
      </c>
      <c r="G7" s="253"/>
      <c r="H7" s="253"/>
      <c r="I7" s="243" t="s">
        <v>165</v>
      </c>
      <c r="J7" s="243"/>
    </row>
    <row r="8" spans="1:11" s="153" customFormat="1" ht="18.75" customHeight="1">
      <c r="A8" s="206"/>
      <c r="B8" s="206"/>
      <c r="C8" s="266" t="s">
        <v>149</v>
      </c>
      <c r="D8" s="266"/>
      <c r="E8" s="266"/>
      <c r="F8" s="266" t="s">
        <v>150</v>
      </c>
      <c r="G8" s="266"/>
      <c r="H8" s="266"/>
      <c r="I8" s="244"/>
      <c r="J8" s="244"/>
    </row>
    <row r="9" spans="1:11" s="153" customFormat="1" ht="25.5">
      <c r="A9" s="206"/>
      <c r="B9" s="206"/>
      <c r="C9" s="143" t="s">
        <v>116</v>
      </c>
      <c r="D9" s="140" t="s">
        <v>166</v>
      </c>
      <c r="E9" s="140" t="s">
        <v>167</v>
      </c>
      <c r="F9" s="143" t="s">
        <v>116</v>
      </c>
      <c r="G9" s="143" t="s">
        <v>139</v>
      </c>
      <c r="H9" s="143" t="s">
        <v>140</v>
      </c>
      <c r="I9" s="244"/>
      <c r="J9" s="244"/>
    </row>
    <row r="10" spans="1:11" s="153" customFormat="1" ht="22.5">
      <c r="A10" s="207"/>
      <c r="B10" s="207"/>
      <c r="C10" s="142" t="s">
        <v>119</v>
      </c>
      <c r="D10" s="142" t="s">
        <v>168</v>
      </c>
      <c r="E10" s="142" t="s">
        <v>169</v>
      </c>
      <c r="F10" s="142" t="s">
        <v>119</v>
      </c>
      <c r="G10" s="142" t="s">
        <v>141</v>
      </c>
      <c r="H10" s="142" t="s">
        <v>142</v>
      </c>
      <c r="I10" s="245"/>
      <c r="J10" s="245"/>
    </row>
    <row r="11" spans="1:11" ht="25.5" customHeight="1" thickBot="1">
      <c r="A11" s="259" t="s">
        <v>151</v>
      </c>
      <c r="B11" s="259"/>
      <c r="C11" s="118">
        <f>SUM(D11:E11)</f>
        <v>198</v>
      </c>
      <c r="D11" s="119">
        <v>75</v>
      </c>
      <c r="E11" s="119">
        <v>123</v>
      </c>
      <c r="F11" s="118">
        <f>SUM(G11:H11)</f>
        <v>4</v>
      </c>
      <c r="G11" s="119">
        <v>1</v>
      </c>
      <c r="H11" s="119">
        <v>3</v>
      </c>
      <c r="I11" s="265" t="s">
        <v>424</v>
      </c>
      <c r="J11" s="265"/>
    </row>
    <row r="12" spans="1:11" s="153" customFormat="1" ht="25.5" customHeight="1" thickBot="1">
      <c r="A12" s="256" t="s">
        <v>152</v>
      </c>
      <c r="B12" s="256"/>
      <c r="C12" s="154">
        <f t="shared" ref="C12:C19" si="0">SUM(D12:E12)</f>
        <v>0</v>
      </c>
      <c r="D12" s="120">
        <v>0</v>
      </c>
      <c r="E12" s="120">
        <v>0</v>
      </c>
      <c r="F12" s="154">
        <f t="shared" ref="F12:F19" si="1">SUM(G12:H12)</f>
        <v>0</v>
      </c>
      <c r="G12" s="120">
        <v>0</v>
      </c>
      <c r="H12" s="120">
        <v>0</v>
      </c>
      <c r="I12" s="261" t="s">
        <v>433</v>
      </c>
      <c r="J12" s="261"/>
    </row>
    <row r="13" spans="1:11" ht="25.5" customHeight="1" thickBot="1">
      <c r="A13" s="260" t="s">
        <v>153</v>
      </c>
      <c r="B13" s="260"/>
      <c r="C13" s="118">
        <f t="shared" si="0"/>
        <v>31629</v>
      </c>
      <c r="D13" s="121">
        <v>844</v>
      </c>
      <c r="E13" s="121">
        <v>30785</v>
      </c>
      <c r="F13" s="118">
        <f t="shared" si="1"/>
        <v>703</v>
      </c>
      <c r="G13" s="121">
        <v>3</v>
      </c>
      <c r="H13" s="121">
        <v>700</v>
      </c>
      <c r="I13" s="263" t="s">
        <v>154</v>
      </c>
      <c r="J13" s="263"/>
    </row>
    <row r="14" spans="1:11" s="153" customFormat="1" ht="25.5" customHeight="1" thickBot="1">
      <c r="A14" s="256" t="s">
        <v>155</v>
      </c>
      <c r="B14" s="256"/>
      <c r="C14" s="154">
        <f t="shared" si="0"/>
        <v>7045</v>
      </c>
      <c r="D14" s="120">
        <v>48</v>
      </c>
      <c r="E14" s="120">
        <v>6997</v>
      </c>
      <c r="F14" s="154">
        <f t="shared" si="1"/>
        <v>213</v>
      </c>
      <c r="G14" s="120">
        <v>0</v>
      </c>
      <c r="H14" s="120">
        <v>213</v>
      </c>
      <c r="I14" s="261" t="s">
        <v>425</v>
      </c>
      <c r="J14" s="261"/>
    </row>
    <row r="15" spans="1:11" ht="36" customHeight="1" thickBot="1">
      <c r="A15" s="260" t="s">
        <v>156</v>
      </c>
      <c r="B15" s="260"/>
      <c r="C15" s="118">
        <f t="shared" si="0"/>
        <v>4539</v>
      </c>
      <c r="D15" s="121">
        <v>22</v>
      </c>
      <c r="E15" s="121">
        <v>4517</v>
      </c>
      <c r="F15" s="118">
        <f t="shared" si="1"/>
        <v>193</v>
      </c>
      <c r="G15" s="121">
        <v>0</v>
      </c>
      <c r="H15" s="121">
        <v>193</v>
      </c>
      <c r="I15" s="263" t="s">
        <v>496</v>
      </c>
      <c r="J15" s="263"/>
    </row>
    <row r="16" spans="1:11" s="153" customFormat="1" ht="25.5" customHeight="1" thickBot="1">
      <c r="A16" s="256" t="s">
        <v>157</v>
      </c>
      <c r="B16" s="256"/>
      <c r="C16" s="154">
        <f t="shared" si="0"/>
        <v>1769</v>
      </c>
      <c r="D16" s="120">
        <v>0</v>
      </c>
      <c r="E16" s="120">
        <v>1769</v>
      </c>
      <c r="F16" s="154">
        <f t="shared" si="1"/>
        <v>148</v>
      </c>
      <c r="G16" s="120">
        <v>0</v>
      </c>
      <c r="H16" s="120">
        <v>148</v>
      </c>
      <c r="I16" s="261" t="s">
        <v>441</v>
      </c>
      <c r="J16" s="261"/>
    </row>
    <row r="17" spans="1:10" ht="25.5" customHeight="1" thickBot="1">
      <c r="A17" s="260" t="s">
        <v>158</v>
      </c>
      <c r="B17" s="260"/>
      <c r="C17" s="118">
        <f t="shared" si="0"/>
        <v>4429</v>
      </c>
      <c r="D17" s="121">
        <v>0</v>
      </c>
      <c r="E17" s="121">
        <v>4429</v>
      </c>
      <c r="F17" s="118">
        <f t="shared" si="1"/>
        <v>193</v>
      </c>
      <c r="G17" s="121">
        <v>0</v>
      </c>
      <c r="H17" s="121">
        <v>193</v>
      </c>
      <c r="I17" s="263" t="s">
        <v>159</v>
      </c>
      <c r="J17" s="263"/>
    </row>
    <row r="18" spans="1:10" s="153" customFormat="1" ht="25.5" customHeight="1" thickBot="1">
      <c r="A18" s="256" t="s">
        <v>160</v>
      </c>
      <c r="B18" s="256"/>
      <c r="C18" s="154">
        <f t="shared" si="0"/>
        <v>62579</v>
      </c>
      <c r="D18" s="120">
        <v>4318</v>
      </c>
      <c r="E18" s="120">
        <v>58261</v>
      </c>
      <c r="F18" s="154">
        <f t="shared" si="1"/>
        <v>4142</v>
      </c>
      <c r="G18" s="120">
        <v>1</v>
      </c>
      <c r="H18" s="120">
        <v>4141</v>
      </c>
      <c r="I18" s="261" t="s">
        <v>161</v>
      </c>
      <c r="J18" s="261"/>
    </row>
    <row r="19" spans="1:10" ht="25.5" customHeight="1">
      <c r="A19" s="264" t="s">
        <v>162</v>
      </c>
      <c r="B19" s="264"/>
      <c r="C19" s="146">
        <f t="shared" si="0"/>
        <v>19798</v>
      </c>
      <c r="D19" s="122">
        <v>0</v>
      </c>
      <c r="E19" s="122">
        <v>19798</v>
      </c>
      <c r="F19" s="146">
        <f t="shared" si="1"/>
        <v>1171</v>
      </c>
      <c r="G19" s="122">
        <v>0</v>
      </c>
      <c r="H19" s="122">
        <v>1171</v>
      </c>
      <c r="I19" s="262" t="s">
        <v>163</v>
      </c>
      <c r="J19" s="262"/>
    </row>
    <row r="20" spans="1:10" s="153" customFormat="1" ht="36" customHeight="1">
      <c r="A20" s="257" t="s">
        <v>119</v>
      </c>
      <c r="B20" s="257"/>
      <c r="C20" s="115">
        <f t="shared" ref="C20:G20" si="2">SUM(C11:C19)</f>
        <v>131986</v>
      </c>
      <c r="D20" s="123">
        <f t="shared" si="2"/>
        <v>5307</v>
      </c>
      <c r="E20" s="123">
        <f t="shared" si="2"/>
        <v>126679</v>
      </c>
      <c r="F20" s="115">
        <f t="shared" si="2"/>
        <v>6767</v>
      </c>
      <c r="G20" s="123">
        <f t="shared" si="2"/>
        <v>5</v>
      </c>
      <c r="H20" s="123">
        <f>SUM(H11:H19)</f>
        <v>6762</v>
      </c>
      <c r="I20" s="258" t="s">
        <v>116</v>
      </c>
      <c r="J20" s="258"/>
    </row>
  </sheetData>
  <mergeCells count="33">
    <mergeCell ref="A5:J5"/>
    <mergeCell ref="A2:J2"/>
    <mergeCell ref="A3:J3"/>
    <mergeCell ref="I14:J14"/>
    <mergeCell ref="A16:B16"/>
    <mergeCell ref="A4:J4"/>
    <mergeCell ref="A6:B6"/>
    <mergeCell ref="I6:J6"/>
    <mergeCell ref="C6:H6"/>
    <mergeCell ref="A17:B17"/>
    <mergeCell ref="I12:J12"/>
    <mergeCell ref="I13:J13"/>
    <mergeCell ref="A15:B15"/>
    <mergeCell ref="A7:B10"/>
    <mergeCell ref="C7:E7"/>
    <mergeCell ref="C8:E8"/>
    <mergeCell ref="F8:H8"/>
    <mergeCell ref="A18:B18"/>
    <mergeCell ref="F7:H7"/>
    <mergeCell ref="I7:J10"/>
    <mergeCell ref="A20:B20"/>
    <mergeCell ref="I20:J20"/>
    <mergeCell ref="A11:B11"/>
    <mergeCell ref="A12:B12"/>
    <mergeCell ref="A13:B13"/>
    <mergeCell ref="A14:B14"/>
    <mergeCell ref="I18:J18"/>
    <mergeCell ref="I19:J19"/>
    <mergeCell ref="I15:J15"/>
    <mergeCell ref="I16:J16"/>
    <mergeCell ref="A19:B19"/>
    <mergeCell ref="I17:J17"/>
    <mergeCell ref="I11:J11"/>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3" tint="0.39997558519241921"/>
  </sheetPr>
  <dimension ref="A1:O13"/>
  <sheetViews>
    <sheetView view="pageBreakPreview" zoomScale="90" zoomScaleSheetLayoutView="90" workbookViewId="0">
      <selection activeCell="A3" sqref="A3:O3"/>
    </sheetView>
  </sheetViews>
  <sheetFormatPr defaultColWidth="9.140625" defaultRowHeight="14.25"/>
  <cols>
    <col min="1" max="1" width="5.7109375" style="11" customWidth="1"/>
    <col min="2" max="2" width="25.7109375" style="8" customWidth="1"/>
    <col min="3" max="13" width="8.7109375" style="8" customWidth="1"/>
    <col min="14" max="14" width="25.7109375" style="8" customWidth="1"/>
    <col min="15" max="15" width="5.7109375" style="8" customWidth="1"/>
    <col min="16" max="16384" width="9.140625" style="8"/>
  </cols>
  <sheetData>
    <row r="1" spans="1:15" s="5" customFormat="1" ht="27.6" customHeight="1">
      <c r="A1" s="4"/>
      <c r="B1" s="4"/>
      <c r="C1" s="4"/>
      <c r="D1" s="4"/>
      <c r="E1" s="4"/>
      <c r="F1" s="4"/>
      <c r="G1" s="4"/>
      <c r="H1" s="4"/>
      <c r="I1" s="4"/>
      <c r="J1" s="4"/>
      <c r="K1" s="4"/>
      <c r="L1" s="4"/>
      <c r="M1" s="4"/>
      <c r="N1" s="4"/>
      <c r="O1" s="4"/>
    </row>
    <row r="2" spans="1:15" ht="22.5" customHeight="1">
      <c r="A2" s="202" t="s">
        <v>173</v>
      </c>
      <c r="B2" s="202"/>
      <c r="C2" s="202"/>
      <c r="D2" s="202"/>
      <c r="E2" s="202"/>
      <c r="F2" s="202"/>
      <c r="G2" s="202"/>
      <c r="H2" s="202"/>
      <c r="I2" s="202"/>
      <c r="J2" s="202"/>
      <c r="K2" s="202"/>
      <c r="L2" s="202"/>
      <c r="M2" s="202"/>
      <c r="N2" s="202"/>
      <c r="O2" s="202"/>
    </row>
    <row r="3" spans="1:15" ht="22.5" customHeight="1">
      <c r="A3" s="202" t="s">
        <v>444</v>
      </c>
      <c r="B3" s="202"/>
      <c r="C3" s="202"/>
      <c r="D3" s="202"/>
      <c r="E3" s="202"/>
      <c r="F3" s="202"/>
      <c r="G3" s="202"/>
      <c r="H3" s="202"/>
      <c r="I3" s="202"/>
      <c r="J3" s="202"/>
      <c r="K3" s="202"/>
      <c r="L3" s="202"/>
      <c r="M3" s="202"/>
      <c r="N3" s="202"/>
      <c r="O3" s="202"/>
    </row>
    <row r="4" spans="1:15" ht="22.5" customHeight="1">
      <c r="A4" s="203" t="s">
        <v>174</v>
      </c>
      <c r="B4" s="203"/>
      <c r="C4" s="203"/>
      <c r="D4" s="203"/>
      <c r="E4" s="203"/>
      <c r="F4" s="203"/>
      <c r="G4" s="203"/>
      <c r="H4" s="203"/>
      <c r="I4" s="203"/>
      <c r="J4" s="203"/>
      <c r="K4" s="203"/>
      <c r="L4" s="203"/>
      <c r="M4" s="203"/>
      <c r="N4" s="203"/>
      <c r="O4" s="203"/>
    </row>
    <row r="5" spans="1:15" ht="22.5" customHeight="1">
      <c r="A5" s="203" t="s">
        <v>393</v>
      </c>
      <c r="B5" s="203"/>
      <c r="C5" s="203"/>
      <c r="D5" s="203"/>
      <c r="E5" s="203"/>
      <c r="F5" s="203"/>
      <c r="G5" s="203"/>
      <c r="H5" s="203"/>
      <c r="I5" s="203"/>
      <c r="J5" s="203"/>
      <c r="K5" s="203"/>
      <c r="L5" s="203"/>
      <c r="M5" s="203"/>
      <c r="N5" s="203"/>
      <c r="O5" s="203"/>
    </row>
    <row r="6" spans="1:15" ht="22.5" customHeight="1">
      <c r="A6" s="267" t="s">
        <v>470</v>
      </c>
      <c r="B6" s="267"/>
      <c r="C6" s="238">
        <v>2020</v>
      </c>
      <c r="D6" s="238"/>
      <c r="E6" s="238"/>
      <c r="F6" s="238"/>
      <c r="G6" s="238"/>
      <c r="H6" s="238"/>
      <c r="I6" s="238"/>
      <c r="J6" s="238"/>
      <c r="K6" s="238"/>
      <c r="L6" s="238"/>
      <c r="M6" s="238"/>
      <c r="N6" s="268" t="s">
        <v>80</v>
      </c>
      <c r="O6" s="268"/>
    </row>
    <row r="7" spans="1:15" s="153" customFormat="1" ht="53.25" customHeight="1">
      <c r="A7" s="205" t="s">
        <v>347</v>
      </c>
      <c r="B7" s="226" t="s">
        <v>122</v>
      </c>
      <c r="C7" s="143" t="s">
        <v>172</v>
      </c>
      <c r="D7" s="143" t="s">
        <v>70</v>
      </c>
      <c r="E7" s="143" t="s">
        <v>95</v>
      </c>
      <c r="F7" s="143" t="s">
        <v>94</v>
      </c>
      <c r="G7" s="143" t="s">
        <v>91</v>
      </c>
      <c r="H7" s="143" t="s">
        <v>90</v>
      </c>
      <c r="I7" s="143" t="s">
        <v>83</v>
      </c>
      <c r="J7" s="143" t="s">
        <v>85</v>
      </c>
      <c r="K7" s="143" t="s">
        <v>434</v>
      </c>
      <c r="L7" s="143" t="s">
        <v>82</v>
      </c>
      <c r="M7" s="143" t="s">
        <v>81</v>
      </c>
      <c r="N7" s="243" t="s">
        <v>137</v>
      </c>
      <c r="O7" s="243"/>
    </row>
    <row r="8" spans="1:15" s="153" customFormat="1" ht="44.25" customHeight="1">
      <c r="A8" s="207"/>
      <c r="B8" s="228"/>
      <c r="C8" s="145" t="s">
        <v>119</v>
      </c>
      <c r="D8" s="145" t="s">
        <v>69</v>
      </c>
      <c r="E8" s="145" t="s">
        <v>96</v>
      </c>
      <c r="F8" s="145" t="s">
        <v>97</v>
      </c>
      <c r="G8" s="145" t="s">
        <v>92</v>
      </c>
      <c r="H8" s="145" t="s">
        <v>93</v>
      </c>
      <c r="I8" s="145" t="s">
        <v>84</v>
      </c>
      <c r="J8" s="145" t="s">
        <v>86</v>
      </c>
      <c r="K8" s="145" t="s">
        <v>87</v>
      </c>
      <c r="L8" s="145" t="s">
        <v>88</v>
      </c>
      <c r="M8" s="145" t="s">
        <v>89</v>
      </c>
      <c r="N8" s="245"/>
      <c r="O8" s="245"/>
    </row>
    <row r="9" spans="1:15" ht="60" customHeight="1">
      <c r="A9" s="91">
        <v>551</v>
      </c>
      <c r="B9" s="92" t="s">
        <v>464</v>
      </c>
      <c r="C9" s="124">
        <f>SUM(D9:M9)</f>
        <v>702</v>
      </c>
      <c r="D9" s="125">
        <v>0</v>
      </c>
      <c r="E9" s="125">
        <v>16</v>
      </c>
      <c r="F9" s="125">
        <v>50</v>
      </c>
      <c r="G9" s="125">
        <v>195</v>
      </c>
      <c r="H9" s="125">
        <v>326</v>
      </c>
      <c r="I9" s="125">
        <v>0</v>
      </c>
      <c r="J9" s="125">
        <v>25</v>
      </c>
      <c r="K9" s="125">
        <v>71</v>
      </c>
      <c r="L9" s="125">
        <v>5</v>
      </c>
      <c r="M9" s="125">
        <v>14</v>
      </c>
      <c r="N9" s="214" t="s">
        <v>465</v>
      </c>
      <c r="O9" s="241"/>
    </row>
    <row r="10" spans="1:15" s="153" customFormat="1" ht="60" customHeight="1">
      <c r="A10" s="104">
        <v>561</v>
      </c>
      <c r="B10" s="94" t="s">
        <v>461</v>
      </c>
      <c r="C10" s="137">
        <f t="shared" ref="C10:C12" si="0">SUM(D10:M10)</f>
        <v>213533</v>
      </c>
      <c r="D10" s="127">
        <v>0</v>
      </c>
      <c r="E10" s="127">
        <v>1449</v>
      </c>
      <c r="F10" s="127">
        <v>749</v>
      </c>
      <c r="G10" s="127">
        <v>7510</v>
      </c>
      <c r="H10" s="127">
        <v>12925</v>
      </c>
      <c r="I10" s="127">
        <v>0</v>
      </c>
      <c r="J10" s="127">
        <v>1967</v>
      </c>
      <c r="K10" s="127">
        <v>1278</v>
      </c>
      <c r="L10" s="127">
        <v>27374</v>
      </c>
      <c r="M10" s="127">
        <v>160281</v>
      </c>
      <c r="N10" s="235" t="s">
        <v>458</v>
      </c>
      <c r="O10" s="236"/>
    </row>
    <row r="11" spans="1:15" ht="60" customHeight="1">
      <c r="A11" s="91">
        <v>562</v>
      </c>
      <c r="B11" s="92" t="s">
        <v>462</v>
      </c>
      <c r="C11" s="124">
        <f t="shared" si="0"/>
        <v>14742</v>
      </c>
      <c r="D11" s="129">
        <v>0</v>
      </c>
      <c r="E11" s="129">
        <v>436</v>
      </c>
      <c r="F11" s="129">
        <v>0</v>
      </c>
      <c r="G11" s="129">
        <v>264</v>
      </c>
      <c r="H11" s="129">
        <v>1259</v>
      </c>
      <c r="I11" s="129">
        <v>1308</v>
      </c>
      <c r="J11" s="129">
        <v>2621</v>
      </c>
      <c r="K11" s="129">
        <v>794</v>
      </c>
      <c r="L11" s="129">
        <v>1091</v>
      </c>
      <c r="M11" s="129">
        <v>6969</v>
      </c>
      <c r="N11" s="229" t="s">
        <v>459</v>
      </c>
      <c r="O11" s="230"/>
    </row>
    <row r="12" spans="1:15" s="153" customFormat="1" ht="60" customHeight="1">
      <c r="A12" s="104">
        <v>563</v>
      </c>
      <c r="B12" s="94" t="s">
        <v>463</v>
      </c>
      <c r="C12" s="137">
        <f t="shared" si="0"/>
        <v>14140</v>
      </c>
      <c r="D12" s="131">
        <v>9056</v>
      </c>
      <c r="E12" s="131">
        <v>0</v>
      </c>
      <c r="F12" s="131">
        <v>0</v>
      </c>
      <c r="G12" s="131">
        <v>351</v>
      </c>
      <c r="H12" s="131">
        <v>1753</v>
      </c>
      <c r="I12" s="131">
        <v>0</v>
      </c>
      <c r="J12" s="131">
        <v>0</v>
      </c>
      <c r="K12" s="131">
        <v>876</v>
      </c>
      <c r="L12" s="131">
        <v>1052</v>
      </c>
      <c r="M12" s="131">
        <v>1052</v>
      </c>
      <c r="N12" s="235" t="s">
        <v>460</v>
      </c>
      <c r="O12" s="236"/>
    </row>
    <row r="13" spans="1:15" ht="70.5" customHeight="1">
      <c r="A13" s="240" t="s">
        <v>119</v>
      </c>
      <c r="B13" s="216"/>
      <c r="C13" s="150">
        <f t="shared" ref="C13:L13" si="1">SUM(C9:C12)</f>
        <v>243117</v>
      </c>
      <c r="D13" s="150">
        <f t="shared" si="1"/>
        <v>9056</v>
      </c>
      <c r="E13" s="150">
        <f t="shared" si="1"/>
        <v>1901</v>
      </c>
      <c r="F13" s="150">
        <f t="shared" si="1"/>
        <v>799</v>
      </c>
      <c r="G13" s="150">
        <f t="shared" si="1"/>
        <v>8320</v>
      </c>
      <c r="H13" s="150">
        <f t="shared" si="1"/>
        <v>16263</v>
      </c>
      <c r="I13" s="150">
        <f t="shared" si="1"/>
        <v>1308</v>
      </c>
      <c r="J13" s="150">
        <f t="shared" si="1"/>
        <v>4613</v>
      </c>
      <c r="K13" s="150">
        <f t="shared" si="1"/>
        <v>3019</v>
      </c>
      <c r="L13" s="150">
        <f t="shared" si="1"/>
        <v>29522</v>
      </c>
      <c r="M13" s="150">
        <f>SUM(M9:M12)</f>
        <v>168316</v>
      </c>
      <c r="N13" s="225" t="s">
        <v>116</v>
      </c>
      <c r="O13" s="249"/>
    </row>
  </sheetData>
  <mergeCells count="16">
    <mergeCell ref="A2:O2"/>
    <mergeCell ref="A3:O3"/>
    <mergeCell ref="A4:O4"/>
    <mergeCell ref="A5:O5"/>
    <mergeCell ref="A6:B6"/>
    <mergeCell ref="N6:O6"/>
    <mergeCell ref="C6:M6"/>
    <mergeCell ref="A7:A8"/>
    <mergeCell ref="B7:B8"/>
    <mergeCell ref="N7:O8"/>
    <mergeCell ref="A13:B13"/>
    <mergeCell ref="N13:O13"/>
    <mergeCell ref="N9:O9"/>
    <mergeCell ref="N12:O12"/>
    <mergeCell ref="N10:O10"/>
    <mergeCell ref="N11:O11"/>
  </mergeCells>
  <phoneticPr fontId="12" type="noConversion"/>
  <printOptions horizontalCentered="1" verticalCentered="1"/>
  <pageMargins left="0" right="0" top="0" bottom="0" header="0.31496062992125984" footer="0.31496062992125984"/>
  <pageSetup paperSize="9"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3" tint="0.39997558519241921"/>
  </sheetPr>
  <dimension ref="A1:Q13"/>
  <sheetViews>
    <sheetView view="pageBreakPreview" zoomScale="93" zoomScaleSheetLayoutView="93" workbookViewId="0">
      <selection activeCell="A4" sqref="A4:Q4"/>
    </sheetView>
  </sheetViews>
  <sheetFormatPr defaultColWidth="9.140625" defaultRowHeight="14.25"/>
  <cols>
    <col min="1" max="1" width="5.7109375" style="11" customWidth="1"/>
    <col min="2" max="2" width="20.7109375" style="8" customWidth="1"/>
    <col min="3" max="15" width="8.140625" style="8" customWidth="1"/>
    <col min="16" max="16" width="20.7109375" style="8" customWidth="1"/>
    <col min="17" max="17" width="5.7109375" style="8" customWidth="1"/>
    <col min="18" max="16384" width="9.140625" style="8"/>
  </cols>
  <sheetData>
    <row r="1" spans="1:17" s="5" customFormat="1" ht="30" customHeight="1">
      <c r="A1" s="4"/>
      <c r="B1" s="4"/>
      <c r="C1" s="4"/>
      <c r="D1" s="4"/>
      <c r="E1" s="4"/>
      <c r="F1" s="4"/>
      <c r="G1" s="4"/>
      <c r="H1" s="4"/>
      <c r="I1" s="4"/>
      <c r="J1" s="4"/>
      <c r="K1" s="4"/>
      <c r="L1" s="4"/>
      <c r="M1" s="4"/>
      <c r="N1" s="4"/>
      <c r="O1" s="4"/>
      <c r="P1" s="4"/>
      <c r="Q1" s="4"/>
    </row>
    <row r="2" spans="1:17" s="6" customFormat="1" ht="24" customHeight="1">
      <c r="A2" s="202" t="s">
        <v>183</v>
      </c>
      <c r="B2" s="202"/>
      <c r="C2" s="202"/>
      <c r="D2" s="202"/>
      <c r="E2" s="202"/>
      <c r="F2" s="202"/>
      <c r="G2" s="202"/>
      <c r="H2" s="202"/>
      <c r="I2" s="202"/>
      <c r="J2" s="202"/>
      <c r="K2" s="202"/>
      <c r="L2" s="202"/>
      <c r="M2" s="202"/>
      <c r="N2" s="202"/>
      <c r="O2" s="202"/>
      <c r="P2" s="202"/>
      <c r="Q2" s="202"/>
    </row>
    <row r="3" spans="1:17" s="6" customFormat="1" ht="24" customHeight="1">
      <c r="A3" s="202" t="s">
        <v>444</v>
      </c>
      <c r="B3" s="202"/>
      <c r="C3" s="202"/>
      <c r="D3" s="202"/>
      <c r="E3" s="202"/>
      <c r="F3" s="202"/>
      <c r="G3" s="202"/>
      <c r="H3" s="202"/>
      <c r="I3" s="202"/>
      <c r="J3" s="202"/>
      <c r="K3" s="202"/>
      <c r="L3" s="202"/>
      <c r="M3" s="202"/>
      <c r="N3" s="202"/>
      <c r="O3" s="202"/>
      <c r="P3" s="202"/>
      <c r="Q3" s="202"/>
    </row>
    <row r="4" spans="1:17" ht="24" customHeight="1">
      <c r="A4" s="203" t="s">
        <v>184</v>
      </c>
      <c r="B4" s="203"/>
      <c r="C4" s="203"/>
      <c r="D4" s="203"/>
      <c r="E4" s="203"/>
      <c r="F4" s="203"/>
      <c r="G4" s="203"/>
      <c r="H4" s="203"/>
      <c r="I4" s="203"/>
      <c r="J4" s="203"/>
      <c r="K4" s="203"/>
      <c r="L4" s="203"/>
      <c r="M4" s="203"/>
      <c r="N4" s="203"/>
      <c r="O4" s="203"/>
      <c r="P4" s="203"/>
      <c r="Q4" s="203"/>
    </row>
    <row r="5" spans="1:17" ht="24" customHeight="1">
      <c r="A5" s="203" t="s">
        <v>393</v>
      </c>
      <c r="B5" s="203"/>
      <c r="C5" s="203"/>
      <c r="D5" s="203"/>
      <c r="E5" s="203"/>
      <c r="F5" s="203"/>
      <c r="G5" s="203"/>
      <c r="H5" s="203"/>
      <c r="I5" s="203"/>
      <c r="J5" s="203"/>
      <c r="K5" s="203"/>
      <c r="L5" s="203"/>
      <c r="M5" s="203"/>
      <c r="N5" s="203"/>
      <c r="O5" s="203"/>
      <c r="P5" s="203"/>
      <c r="Q5" s="203"/>
    </row>
    <row r="6" spans="1:17" ht="15" customHeight="1">
      <c r="A6" s="237" t="s">
        <v>471</v>
      </c>
      <c r="B6" s="237"/>
      <c r="C6" s="238">
        <v>2020</v>
      </c>
      <c r="D6" s="238"/>
      <c r="E6" s="238"/>
      <c r="F6" s="238"/>
      <c r="G6" s="238"/>
      <c r="H6" s="238"/>
      <c r="I6" s="238"/>
      <c r="J6" s="238"/>
      <c r="K6" s="238"/>
      <c r="L6" s="238"/>
      <c r="M6" s="238"/>
      <c r="N6" s="238"/>
      <c r="O6" s="238"/>
      <c r="P6" s="254" t="s">
        <v>321</v>
      </c>
      <c r="Q6" s="254"/>
    </row>
    <row r="7" spans="1:17" s="153" customFormat="1" ht="60" customHeight="1">
      <c r="A7" s="205" t="s">
        <v>347</v>
      </c>
      <c r="B7" s="226" t="s">
        <v>122</v>
      </c>
      <c r="C7" s="143" t="s">
        <v>172</v>
      </c>
      <c r="D7" s="143" t="s">
        <v>70</v>
      </c>
      <c r="E7" s="143" t="s">
        <v>272</v>
      </c>
      <c r="F7" s="143" t="s">
        <v>436</v>
      </c>
      <c r="G7" s="143" t="s">
        <v>273</v>
      </c>
      <c r="H7" s="143" t="s">
        <v>274</v>
      </c>
      <c r="I7" s="143" t="s">
        <v>275</v>
      </c>
      <c r="J7" s="143" t="s">
        <v>269</v>
      </c>
      <c r="K7" s="143" t="s">
        <v>175</v>
      </c>
      <c r="L7" s="143" t="s">
        <v>176</v>
      </c>
      <c r="M7" s="143" t="s">
        <v>177</v>
      </c>
      <c r="N7" s="143" t="s">
        <v>178</v>
      </c>
      <c r="O7" s="143" t="s">
        <v>435</v>
      </c>
      <c r="P7" s="243" t="s">
        <v>137</v>
      </c>
      <c r="Q7" s="243"/>
    </row>
    <row r="8" spans="1:17" s="153" customFormat="1" ht="55.5" customHeight="1">
      <c r="A8" s="207"/>
      <c r="B8" s="228"/>
      <c r="C8" s="16" t="s">
        <v>119</v>
      </c>
      <c r="D8" s="145" t="s">
        <v>271</v>
      </c>
      <c r="E8" s="145" t="s">
        <v>280</v>
      </c>
      <c r="F8" s="145" t="s">
        <v>279</v>
      </c>
      <c r="G8" s="145" t="s">
        <v>278</v>
      </c>
      <c r="H8" s="145" t="s">
        <v>277</v>
      </c>
      <c r="I8" s="145" t="s">
        <v>276</v>
      </c>
      <c r="J8" s="145" t="s">
        <v>179</v>
      </c>
      <c r="K8" s="145" t="s">
        <v>270</v>
      </c>
      <c r="L8" s="145" t="s">
        <v>180</v>
      </c>
      <c r="M8" s="145" t="s">
        <v>181</v>
      </c>
      <c r="N8" s="145" t="s">
        <v>182</v>
      </c>
      <c r="O8" s="145" t="s">
        <v>268</v>
      </c>
      <c r="P8" s="245"/>
      <c r="Q8" s="245"/>
    </row>
    <row r="9" spans="1:17" ht="49.9" customHeight="1">
      <c r="A9" s="91">
        <v>551</v>
      </c>
      <c r="B9" s="92" t="s">
        <v>464</v>
      </c>
      <c r="C9" s="109">
        <f>SUM(D9:O9)</f>
        <v>3023</v>
      </c>
      <c r="D9" s="105">
        <v>37</v>
      </c>
      <c r="E9" s="105">
        <v>41</v>
      </c>
      <c r="F9" s="105">
        <v>0</v>
      </c>
      <c r="G9" s="105">
        <v>1</v>
      </c>
      <c r="H9" s="105">
        <v>121</v>
      </c>
      <c r="I9" s="105">
        <v>4</v>
      </c>
      <c r="J9" s="105">
        <v>10</v>
      </c>
      <c r="K9" s="105">
        <v>113</v>
      </c>
      <c r="L9" s="105">
        <v>182</v>
      </c>
      <c r="M9" s="105">
        <v>0</v>
      </c>
      <c r="N9" s="105">
        <v>1</v>
      </c>
      <c r="O9" s="105">
        <v>2513</v>
      </c>
      <c r="P9" s="214" t="s">
        <v>465</v>
      </c>
      <c r="Q9" s="241"/>
    </row>
    <row r="10" spans="1:17" s="153" customFormat="1" ht="49.9" customHeight="1">
      <c r="A10" s="104">
        <v>561</v>
      </c>
      <c r="B10" s="94" t="s">
        <v>461</v>
      </c>
      <c r="C10" s="114">
        <f t="shared" ref="C10:C12" si="0">SUM(D10:O10)</f>
        <v>109037</v>
      </c>
      <c r="D10" s="106">
        <v>0</v>
      </c>
      <c r="E10" s="106">
        <v>0</v>
      </c>
      <c r="F10" s="106">
        <v>0</v>
      </c>
      <c r="G10" s="106">
        <v>0</v>
      </c>
      <c r="H10" s="106">
        <v>767</v>
      </c>
      <c r="I10" s="106">
        <v>0</v>
      </c>
      <c r="J10" s="106">
        <v>0</v>
      </c>
      <c r="K10" s="106">
        <v>449</v>
      </c>
      <c r="L10" s="106">
        <v>1405</v>
      </c>
      <c r="M10" s="106">
        <v>0</v>
      </c>
      <c r="N10" s="106">
        <v>0</v>
      </c>
      <c r="O10" s="106">
        <v>106416</v>
      </c>
      <c r="P10" s="235" t="s">
        <v>458</v>
      </c>
      <c r="Q10" s="236"/>
    </row>
    <row r="11" spans="1:17" ht="49.9" customHeight="1">
      <c r="A11" s="91">
        <v>562</v>
      </c>
      <c r="B11" s="92" t="s">
        <v>462</v>
      </c>
      <c r="C11" s="109">
        <f t="shared" si="0"/>
        <v>7861</v>
      </c>
      <c r="D11" s="107">
        <v>0</v>
      </c>
      <c r="E11" s="107">
        <v>0</v>
      </c>
      <c r="F11" s="107">
        <v>2</v>
      </c>
      <c r="G11" s="107">
        <v>0</v>
      </c>
      <c r="H11" s="107">
        <v>267</v>
      </c>
      <c r="I11" s="107">
        <v>0</v>
      </c>
      <c r="J11" s="107">
        <v>521</v>
      </c>
      <c r="K11" s="107">
        <v>0</v>
      </c>
      <c r="L11" s="107">
        <v>635</v>
      </c>
      <c r="M11" s="107">
        <v>0</v>
      </c>
      <c r="N11" s="107">
        <v>0</v>
      </c>
      <c r="O11" s="107">
        <v>6436</v>
      </c>
      <c r="P11" s="229" t="s">
        <v>459</v>
      </c>
      <c r="Q11" s="230"/>
    </row>
    <row r="12" spans="1:17" s="153" customFormat="1" ht="49.9" customHeight="1">
      <c r="A12" s="104">
        <v>563</v>
      </c>
      <c r="B12" s="94" t="s">
        <v>463</v>
      </c>
      <c r="C12" s="114">
        <f t="shared" si="0"/>
        <v>5492</v>
      </c>
      <c r="D12" s="106">
        <v>0</v>
      </c>
      <c r="E12" s="106">
        <v>0</v>
      </c>
      <c r="F12" s="106">
        <v>0</v>
      </c>
      <c r="G12" s="106">
        <v>0</v>
      </c>
      <c r="H12" s="106">
        <v>292</v>
      </c>
      <c r="I12" s="106">
        <v>0</v>
      </c>
      <c r="J12" s="106">
        <v>0</v>
      </c>
      <c r="K12" s="106">
        <v>0</v>
      </c>
      <c r="L12" s="106">
        <v>292</v>
      </c>
      <c r="M12" s="106">
        <v>0</v>
      </c>
      <c r="N12" s="106">
        <v>0</v>
      </c>
      <c r="O12" s="106">
        <v>4908</v>
      </c>
      <c r="P12" s="235" t="s">
        <v>460</v>
      </c>
      <c r="Q12" s="236"/>
    </row>
    <row r="13" spans="1:17" ht="60" customHeight="1">
      <c r="A13" s="240" t="s">
        <v>119</v>
      </c>
      <c r="B13" s="240"/>
      <c r="C13" s="108">
        <f t="shared" ref="C13:N13" si="1">SUM(C9:C12)</f>
        <v>125413</v>
      </c>
      <c r="D13" s="108">
        <f t="shared" si="1"/>
        <v>37</v>
      </c>
      <c r="E13" s="108">
        <f t="shared" si="1"/>
        <v>41</v>
      </c>
      <c r="F13" s="108">
        <f t="shared" si="1"/>
        <v>2</v>
      </c>
      <c r="G13" s="108">
        <f t="shared" si="1"/>
        <v>1</v>
      </c>
      <c r="H13" s="108">
        <f t="shared" si="1"/>
        <v>1447</v>
      </c>
      <c r="I13" s="108">
        <f t="shared" si="1"/>
        <v>4</v>
      </c>
      <c r="J13" s="108">
        <f t="shared" si="1"/>
        <v>531</v>
      </c>
      <c r="K13" s="108">
        <f t="shared" si="1"/>
        <v>562</v>
      </c>
      <c r="L13" s="108">
        <f t="shared" si="1"/>
        <v>2514</v>
      </c>
      <c r="M13" s="108">
        <f t="shared" si="1"/>
        <v>0</v>
      </c>
      <c r="N13" s="108">
        <f t="shared" si="1"/>
        <v>1</v>
      </c>
      <c r="O13" s="108">
        <f>SUM(O9:O12)</f>
        <v>120273</v>
      </c>
      <c r="P13" s="249" t="s">
        <v>116</v>
      </c>
      <c r="Q13" s="249"/>
    </row>
  </sheetData>
  <mergeCells count="16">
    <mergeCell ref="A2:Q2"/>
    <mergeCell ref="C6:O6"/>
    <mergeCell ref="P12:Q12"/>
    <mergeCell ref="A13:B13"/>
    <mergeCell ref="P13:Q13"/>
    <mergeCell ref="A7:A8"/>
    <mergeCell ref="B7:B8"/>
    <mergeCell ref="P7:Q8"/>
    <mergeCell ref="P9:Q9"/>
    <mergeCell ref="P11:Q11"/>
    <mergeCell ref="P10:Q10"/>
    <mergeCell ref="A6:B6"/>
    <mergeCell ref="P6:Q6"/>
    <mergeCell ref="A5:Q5"/>
    <mergeCell ref="A4:Q4"/>
    <mergeCell ref="A3:Q3"/>
  </mergeCells>
  <phoneticPr fontId="12" type="noConversion"/>
  <printOptions horizontalCentered="1" verticalCentered="1"/>
  <pageMargins left="0" right="0" top="0"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tint="0.39997558519241921"/>
  </sheetPr>
  <dimension ref="A1:I13"/>
  <sheetViews>
    <sheetView view="pageBreakPreview" zoomScaleSheetLayoutView="100" workbookViewId="0">
      <selection activeCell="A4" sqref="A4:G4"/>
    </sheetView>
  </sheetViews>
  <sheetFormatPr defaultColWidth="9.140625" defaultRowHeight="14.25"/>
  <cols>
    <col min="1" max="2" width="20.7109375" style="8" customWidth="1"/>
    <col min="3" max="5" width="12.7109375" style="8" customWidth="1"/>
    <col min="6" max="7" width="20.7109375" style="8" customWidth="1"/>
    <col min="8" max="16384" width="9.140625" style="8"/>
  </cols>
  <sheetData>
    <row r="1" spans="1:9" s="5" customFormat="1" ht="34.9" customHeight="1">
      <c r="A1" s="4"/>
      <c r="B1" s="4"/>
      <c r="C1" s="4"/>
      <c r="D1" s="4"/>
      <c r="E1" s="4"/>
      <c r="F1" s="4"/>
      <c r="G1" s="4"/>
    </row>
    <row r="2" spans="1:9" ht="24.75" customHeight="1">
      <c r="A2" s="202" t="s">
        <v>339</v>
      </c>
      <c r="B2" s="202"/>
      <c r="C2" s="202"/>
      <c r="D2" s="202"/>
      <c r="E2" s="202"/>
      <c r="F2" s="202"/>
      <c r="G2" s="202"/>
    </row>
    <row r="3" spans="1:9" ht="24.75" customHeight="1">
      <c r="A3" s="202" t="s">
        <v>444</v>
      </c>
      <c r="B3" s="202"/>
      <c r="C3" s="202"/>
      <c r="D3" s="202"/>
      <c r="E3" s="202"/>
      <c r="F3" s="202"/>
      <c r="G3" s="202"/>
    </row>
    <row r="4" spans="1:9" ht="24.75" customHeight="1">
      <c r="A4" s="203" t="s">
        <v>340</v>
      </c>
      <c r="B4" s="203"/>
      <c r="C4" s="203"/>
      <c r="D4" s="203"/>
      <c r="E4" s="203"/>
      <c r="F4" s="203"/>
      <c r="G4" s="203"/>
    </row>
    <row r="5" spans="1:9" ht="24.75" customHeight="1">
      <c r="A5" s="203" t="s">
        <v>393</v>
      </c>
      <c r="B5" s="203"/>
      <c r="C5" s="203"/>
      <c r="D5" s="203"/>
      <c r="E5" s="203"/>
      <c r="F5" s="203"/>
      <c r="G5" s="203"/>
    </row>
    <row r="6" spans="1:9" ht="16.5" customHeight="1">
      <c r="A6" s="271" t="s">
        <v>472</v>
      </c>
      <c r="B6" s="271"/>
      <c r="C6" s="238">
        <v>2020</v>
      </c>
      <c r="D6" s="238"/>
      <c r="E6" s="238"/>
      <c r="F6" s="268" t="s">
        <v>397</v>
      </c>
      <c r="G6" s="268"/>
    </row>
    <row r="7" spans="1:9" s="155" customFormat="1" ht="50.45" customHeight="1">
      <c r="A7" s="283" t="s">
        <v>341</v>
      </c>
      <c r="B7" s="283"/>
      <c r="C7" s="141" t="s">
        <v>349</v>
      </c>
      <c r="D7" s="141" t="s">
        <v>350</v>
      </c>
      <c r="E7" s="141" t="s">
        <v>351</v>
      </c>
      <c r="F7" s="258" t="s">
        <v>344</v>
      </c>
      <c r="G7" s="258"/>
    </row>
    <row r="8" spans="1:9" ht="40.15" customHeight="1" thickBot="1">
      <c r="A8" s="284" t="s">
        <v>427</v>
      </c>
      <c r="B8" s="284"/>
      <c r="C8" s="118">
        <f>SUM(D8:E8)</f>
        <v>5546</v>
      </c>
      <c r="D8" s="119">
        <v>0</v>
      </c>
      <c r="E8" s="119">
        <v>5546</v>
      </c>
      <c r="F8" s="281" t="s">
        <v>73</v>
      </c>
      <c r="G8" s="282"/>
    </row>
    <row r="9" spans="1:9" s="153" customFormat="1" ht="40.15" customHeight="1" thickBot="1">
      <c r="A9" s="269" t="s">
        <v>428</v>
      </c>
      <c r="B9" s="270"/>
      <c r="C9" s="154">
        <f t="shared" ref="C9:C12" si="0">SUM(D9:E9)</f>
        <v>690583</v>
      </c>
      <c r="D9" s="120">
        <v>690503</v>
      </c>
      <c r="E9" s="120">
        <v>80</v>
      </c>
      <c r="F9" s="275" t="s">
        <v>74</v>
      </c>
      <c r="G9" s="276"/>
    </row>
    <row r="10" spans="1:9" ht="40.15" customHeight="1" thickBot="1">
      <c r="A10" s="272" t="s">
        <v>429</v>
      </c>
      <c r="B10" s="273"/>
      <c r="C10" s="118">
        <f t="shared" si="0"/>
        <v>0</v>
      </c>
      <c r="D10" s="108">
        <v>0</v>
      </c>
      <c r="E10" s="108">
        <v>0</v>
      </c>
      <c r="F10" s="277" t="s">
        <v>78</v>
      </c>
      <c r="G10" s="278"/>
      <c r="I10" s="9"/>
    </row>
    <row r="11" spans="1:9" s="153" customFormat="1" ht="40.15" customHeight="1" thickBot="1">
      <c r="A11" s="269" t="s">
        <v>430</v>
      </c>
      <c r="B11" s="270"/>
      <c r="C11" s="154">
        <f t="shared" si="0"/>
        <v>0</v>
      </c>
      <c r="D11" s="120">
        <v>0</v>
      </c>
      <c r="E11" s="120">
        <v>0</v>
      </c>
      <c r="F11" s="276" t="s">
        <v>426</v>
      </c>
      <c r="G11" s="279"/>
    </row>
    <row r="12" spans="1:9" ht="40.15" customHeight="1">
      <c r="A12" s="274" t="s">
        <v>202</v>
      </c>
      <c r="B12" s="274"/>
      <c r="C12" s="108">
        <f t="shared" si="0"/>
        <v>1</v>
      </c>
      <c r="D12" s="108">
        <v>0</v>
      </c>
      <c r="E12" s="108">
        <v>1</v>
      </c>
      <c r="F12" s="280" t="s">
        <v>413</v>
      </c>
      <c r="G12" s="280"/>
    </row>
    <row r="13" spans="1:9" s="153" customFormat="1" ht="51" customHeight="1">
      <c r="A13" s="257" t="s">
        <v>119</v>
      </c>
      <c r="B13" s="257"/>
      <c r="C13" s="115">
        <f t="shared" ref="C13:D13" si="1">SUM(C8:C12)</f>
        <v>696130</v>
      </c>
      <c r="D13" s="123">
        <f t="shared" si="1"/>
        <v>690503</v>
      </c>
      <c r="E13" s="123">
        <f>SUM(E8:E12)</f>
        <v>5627</v>
      </c>
      <c r="F13" s="258" t="s">
        <v>116</v>
      </c>
      <c r="G13" s="258"/>
    </row>
  </sheetData>
  <mergeCells count="21">
    <mergeCell ref="A13:B13"/>
    <mergeCell ref="A6:B6"/>
    <mergeCell ref="A10:B10"/>
    <mergeCell ref="F13:G13"/>
    <mergeCell ref="A11:B11"/>
    <mergeCell ref="A12:B12"/>
    <mergeCell ref="C6:E6"/>
    <mergeCell ref="F9:G9"/>
    <mergeCell ref="F10:G10"/>
    <mergeCell ref="F11:G11"/>
    <mergeCell ref="F12:G12"/>
    <mergeCell ref="F8:G8"/>
    <mergeCell ref="A7:B7"/>
    <mergeCell ref="F6:G6"/>
    <mergeCell ref="F7:G7"/>
    <mergeCell ref="A8:B8"/>
    <mergeCell ref="A9:B9"/>
    <mergeCell ref="A2:G2"/>
    <mergeCell ref="A3:G3"/>
    <mergeCell ref="A4:G4"/>
    <mergeCell ref="A5:G5"/>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3" tint="0.39997558519241921"/>
  </sheetPr>
  <dimension ref="A1:H17"/>
  <sheetViews>
    <sheetView view="pageBreakPreview" zoomScale="120" zoomScaleSheetLayoutView="120" workbookViewId="0">
      <selection activeCell="I5" sqref="I5"/>
    </sheetView>
  </sheetViews>
  <sheetFormatPr defaultColWidth="9.140625" defaultRowHeight="14.25"/>
  <cols>
    <col min="1" max="1" width="15.7109375" style="11" customWidth="1"/>
    <col min="2" max="2" width="15.7109375" style="8" customWidth="1"/>
    <col min="3" max="5" width="12.7109375" style="8" customWidth="1"/>
    <col min="6" max="7" width="15.7109375" style="8" customWidth="1"/>
    <col min="8" max="8" width="6.7109375" style="8" customWidth="1"/>
    <col min="9" max="16384" width="9.140625" style="8"/>
  </cols>
  <sheetData>
    <row r="1" spans="1:8" s="5" customFormat="1" ht="31.9" customHeight="1">
      <c r="A1" s="4"/>
      <c r="B1" s="4"/>
      <c r="C1" s="4"/>
      <c r="D1" s="4"/>
      <c r="E1" s="4"/>
      <c r="F1" s="4"/>
      <c r="G1" s="4"/>
      <c r="H1" s="4"/>
    </row>
    <row r="2" spans="1:8" ht="24.75" customHeight="1">
      <c r="A2" s="202" t="s">
        <v>342</v>
      </c>
      <c r="B2" s="202"/>
      <c r="C2" s="202"/>
      <c r="D2" s="202"/>
      <c r="E2" s="202"/>
      <c r="F2" s="202"/>
      <c r="G2" s="202"/>
      <c r="H2" s="13"/>
    </row>
    <row r="3" spans="1:8" ht="24.75" customHeight="1">
      <c r="A3" s="202" t="s">
        <v>444</v>
      </c>
      <c r="B3" s="202"/>
      <c r="C3" s="202"/>
      <c r="D3" s="202"/>
      <c r="E3" s="202"/>
      <c r="F3" s="202"/>
      <c r="G3" s="202"/>
      <c r="H3" s="13"/>
    </row>
    <row r="4" spans="1:8" ht="20.25" customHeight="1">
      <c r="A4" s="203" t="s">
        <v>394</v>
      </c>
      <c r="B4" s="203"/>
      <c r="C4" s="203"/>
      <c r="D4" s="203"/>
      <c r="E4" s="203"/>
      <c r="F4" s="203"/>
      <c r="G4" s="203"/>
      <c r="H4" s="14"/>
    </row>
    <row r="5" spans="1:8" ht="20.25" customHeight="1">
      <c r="A5" s="203" t="s">
        <v>393</v>
      </c>
      <c r="B5" s="203"/>
      <c r="C5" s="203"/>
      <c r="D5" s="203"/>
      <c r="E5" s="203"/>
      <c r="F5" s="203"/>
      <c r="G5" s="203"/>
      <c r="H5" s="14"/>
    </row>
    <row r="6" spans="1:8" ht="30.75" customHeight="1">
      <c r="A6" s="15" t="s">
        <v>473</v>
      </c>
      <c r="B6" s="15"/>
      <c r="C6" s="238">
        <v>2020</v>
      </c>
      <c r="D6" s="238"/>
      <c r="E6" s="238"/>
      <c r="F6" s="254" t="s">
        <v>398</v>
      </c>
      <c r="G6" s="254"/>
    </row>
    <row r="7" spans="1:8" s="155" customFormat="1" ht="42" customHeight="1">
      <c r="A7" s="283" t="s">
        <v>341</v>
      </c>
      <c r="B7" s="283"/>
      <c r="C7" s="141" t="s">
        <v>349</v>
      </c>
      <c r="D7" s="141" t="s">
        <v>350</v>
      </c>
      <c r="E7" s="141" t="s">
        <v>351</v>
      </c>
      <c r="F7" s="258" t="s">
        <v>343</v>
      </c>
      <c r="G7" s="258"/>
    </row>
    <row r="8" spans="1:8" ht="31.5" customHeight="1" thickBot="1">
      <c r="A8" s="284" t="s">
        <v>127</v>
      </c>
      <c r="B8" s="284"/>
      <c r="C8" s="118">
        <f>SUM(D8:E8)</f>
        <v>77</v>
      </c>
      <c r="D8" s="119">
        <v>0</v>
      </c>
      <c r="E8" s="119">
        <v>77</v>
      </c>
      <c r="F8" s="285" t="s">
        <v>431</v>
      </c>
      <c r="G8" s="285"/>
    </row>
    <row r="9" spans="1:8" s="153" customFormat="1" ht="31.5" customHeight="1" thickBot="1">
      <c r="A9" s="269" t="s">
        <v>128</v>
      </c>
      <c r="B9" s="269"/>
      <c r="C9" s="154">
        <f t="shared" ref="C9:C16" si="0">SUM(D9:E9)</f>
        <v>0</v>
      </c>
      <c r="D9" s="120">
        <v>0</v>
      </c>
      <c r="E9" s="120">
        <v>0</v>
      </c>
      <c r="F9" s="279" t="s">
        <v>72</v>
      </c>
      <c r="G9" s="279"/>
    </row>
    <row r="10" spans="1:8" ht="31.5" customHeight="1" thickBot="1">
      <c r="A10" s="284" t="s">
        <v>129</v>
      </c>
      <c r="B10" s="284"/>
      <c r="C10" s="118">
        <f t="shared" si="0"/>
        <v>0</v>
      </c>
      <c r="D10" s="119">
        <v>0</v>
      </c>
      <c r="E10" s="119">
        <v>0</v>
      </c>
      <c r="F10" s="285" t="s">
        <v>133</v>
      </c>
      <c r="G10" s="285"/>
    </row>
    <row r="11" spans="1:8" s="153" customFormat="1" ht="31.5" customHeight="1" thickBot="1">
      <c r="A11" s="269" t="s">
        <v>75</v>
      </c>
      <c r="B11" s="269"/>
      <c r="C11" s="154">
        <f t="shared" si="0"/>
        <v>0</v>
      </c>
      <c r="D11" s="120">
        <v>0</v>
      </c>
      <c r="E11" s="120">
        <v>0</v>
      </c>
      <c r="F11" s="279" t="s">
        <v>76</v>
      </c>
      <c r="G11" s="279"/>
    </row>
    <row r="12" spans="1:8" ht="31.5" customHeight="1" thickBot="1">
      <c r="A12" s="284" t="s">
        <v>130</v>
      </c>
      <c r="B12" s="284"/>
      <c r="C12" s="118">
        <f t="shared" si="0"/>
        <v>0</v>
      </c>
      <c r="D12" s="119">
        <v>0</v>
      </c>
      <c r="E12" s="119">
        <v>0</v>
      </c>
      <c r="F12" s="285" t="s">
        <v>134</v>
      </c>
      <c r="G12" s="285"/>
    </row>
    <row r="13" spans="1:8" s="153" customFormat="1" ht="31.5" customHeight="1" thickBot="1">
      <c r="A13" s="269" t="s">
        <v>131</v>
      </c>
      <c r="B13" s="269"/>
      <c r="C13" s="154">
        <f t="shared" si="0"/>
        <v>0</v>
      </c>
      <c r="D13" s="120">
        <v>0</v>
      </c>
      <c r="E13" s="120">
        <v>0</v>
      </c>
      <c r="F13" s="279" t="s">
        <v>135</v>
      </c>
      <c r="G13" s="279"/>
    </row>
    <row r="14" spans="1:8" ht="31.5" customHeight="1" thickBot="1">
      <c r="A14" s="284" t="s">
        <v>132</v>
      </c>
      <c r="B14" s="284"/>
      <c r="C14" s="118">
        <f t="shared" si="0"/>
        <v>0</v>
      </c>
      <c r="D14" s="119">
        <v>0</v>
      </c>
      <c r="E14" s="119">
        <v>0</v>
      </c>
      <c r="F14" s="285" t="s">
        <v>438</v>
      </c>
      <c r="G14" s="285"/>
    </row>
    <row r="15" spans="1:8" s="153" customFormat="1" ht="31.5" customHeight="1" thickBot="1">
      <c r="A15" s="269" t="s">
        <v>71</v>
      </c>
      <c r="B15" s="269"/>
      <c r="C15" s="154">
        <f t="shared" si="0"/>
        <v>0</v>
      </c>
      <c r="D15" s="120">
        <v>0</v>
      </c>
      <c r="E15" s="120">
        <v>0</v>
      </c>
      <c r="F15" s="279" t="s">
        <v>439</v>
      </c>
      <c r="G15" s="279"/>
    </row>
    <row r="16" spans="1:8" ht="31.5" customHeight="1">
      <c r="A16" s="274" t="s">
        <v>69</v>
      </c>
      <c r="B16" s="274"/>
      <c r="C16" s="146">
        <f t="shared" si="0"/>
        <v>440</v>
      </c>
      <c r="D16" s="107">
        <v>440</v>
      </c>
      <c r="E16" s="107">
        <v>0</v>
      </c>
      <c r="F16" s="280" t="s">
        <v>432</v>
      </c>
      <c r="G16" s="280"/>
    </row>
    <row r="17" spans="1:7" s="153" customFormat="1" ht="51" customHeight="1">
      <c r="A17" s="257" t="s">
        <v>119</v>
      </c>
      <c r="B17" s="257"/>
      <c r="C17" s="115">
        <f t="shared" ref="C17:D17" si="1">SUM(C8:C16)</f>
        <v>517</v>
      </c>
      <c r="D17" s="123">
        <f t="shared" si="1"/>
        <v>440</v>
      </c>
      <c r="E17" s="123">
        <f>SUM(E8:E16)</f>
        <v>77</v>
      </c>
      <c r="F17" s="258" t="s">
        <v>116</v>
      </c>
      <c r="G17" s="258"/>
    </row>
  </sheetData>
  <mergeCells count="28">
    <mergeCell ref="F8:G8"/>
    <mergeCell ref="A2:G2"/>
    <mergeCell ref="A10:B10"/>
    <mergeCell ref="A3:G3"/>
    <mergeCell ref="F7:G7"/>
    <mergeCell ref="F6:G6"/>
    <mergeCell ref="A4:G4"/>
    <mergeCell ref="C6:E6"/>
    <mergeCell ref="A7:B7"/>
    <mergeCell ref="A5:G5"/>
    <mergeCell ref="A9:B9"/>
    <mergeCell ref="F10:G10"/>
    <mergeCell ref="A8:B8"/>
    <mergeCell ref="F9:G9"/>
    <mergeCell ref="F17:G17"/>
    <mergeCell ref="F15:G15"/>
    <mergeCell ref="A12:B12"/>
    <mergeCell ref="F11:G11"/>
    <mergeCell ref="A15:B15"/>
    <mergeCell ref="A14:B14"/>
    <mergeCell ref="A17:B17"/>
    <mergeCell ref="A11:B11"/>
    <mergeCell ref="F16:G16"/>
    <mergeCell ref="A13:B13"/>
    <mergeCell ref="F14:G14"/>
    <mergeCell ref="F12:G12"/>
    <mergeCell ref="F13:G13"/>
    <mergeCell ref="A16:B16"/>
  </mergeCells>
  <phoneticPr fontId="12" type="noConversion"/>
  <printOptions horizontalCentered="1" verticalCentered="1"/>
  <pageMargins left="0" right="0" top="0" bottom="0" header="0.31496062992125984" footer="0.31496062992125984"/>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3" tint="0.39997558519241921"/>
  </sheetPr>
  <dimension ref="A1:N15"/>
  <sheetViews>
    <sheetView view="pageBreakPreview" zoomScaleSheetLayoutView="100" workbookViewId="0">
      <selection activeCell="A4" sqref="A4:M4"/>
    </sheetView>
  </sheetViews>
  <sheetFormatPr defaultColWidth="9.140625" defaultRowHeight="14.25"/>
  <cols>
    <col min="1" max="1" width="5.7109375" style="11" customWidth="1"/>
    <col min="2" max="2" width="25.7109375" style="8" customWidth="1"/>
    <col min="3" max="8" width="8.7109375" style="8" customWidth="1"/>
    <col min="9" max="9" width="10.28515625" style="8" customWidth="1"/>
    <col min="10" max="11" width="8.7109375" style="8" customWidth="1"/>
    <col min="12" max="12" width="25.7109375" style="8" customWidth="1"/>
    <col min="13" max="13" width="5.7109375" style="8" customWidth="1"/>
    <col min="14" max="14" width="3.7109375" style="8" customWidth="1"/>
    <col min="15" max="16384" width="9.140625" style="8"/>
  </cols>
  <sheetData>
    <row r="1" spans="1:14" s="5" customFormat="1" ht="27" customHeight="1">
      <c r="A1" s="4"/>
      <c r="B1" s="4"/>
      <c r="C1" s="4"/>
      <c r="D1" s="4"/>
      <c r="E1" s="4"/>
      <c r="F1" s="4"/>
      <c r="G1" s="4"/>
      <c r="H1" s="4"/>
      <c r="I1" s="4"/>
      <c r="J1" s="4"/>
      <c r="K1" s="4"/>
      <c r="L1" s="4"/>
      <c r="M1" s="4"/>
      <c r="N1" s="4"/>
    </row>
    <row r="2" spans="1:14" ht="18" customHeight="1">
      <c r="A2" s="202" t="s">
        <v>204</v>
      </c>
      <c r="B2" s="202"/>
      <c r="C2" s="202"/>
      <c r="D2" s="202"/>
      <c r="E2" s="202"/>
      <c r="F2" s="202"/>
      <c r="G2" s="202"/>
      <c r="H2" s="202"/>
      <c r="I2" s="202"/>
      <c r="J2" s="202"/>
      <c r="K2" s="202"/>
      <c r="L2" s="202"/>
      <c r="M2" s="202"/>
    </row>
    <row r="3" spans="1:14" ht="18" customHeight="1">
      <c r="A3" s="202" t="s">
        <v>444</v>
      </c>
      <c r="B3" s="202"/>
      <c r="C3" s="202"/>
      <c r="D3" s="202"/>
      <c r="E3" s="202"/>
      <c r="F3" s="202"/>
      <c r="G3" s="202"/>
      <c r="H3" s="202"/>
      <c r="I3" s="202"/>
      <c r="J3" s="202"/>
      <c r="K3" s="202"/>
      <c r="L3" s="202"/>
      <c r="M3" s="202"/>
    </row>
    <row r="4" spans="1:14" ht="15.75" customHeight="1">
      <c r="A4" s="203" t="s">
        <v>205</v>
      </c>
      <c r="B4" s="203"/>
      <c r="C4" s="203"/>
      <c r="D4" s="203"/>
      <c r="E4" s="203"/>
      <c r="F4" s="203"/>
      <c r="G4" s="203"/>
      <c r="H4" s="203"/>
      <c r="I4" s="203"/>
      <c r="J4" s="203"/>
      <c r="K4" s="203"/>
      <c r="L4" s="203"/>
      <c r="M4" s="203"/>
    </row>
    <row r="5" spans="1:14" ht="15.75" customHeight="1">
      <c r="A5" s="203" t="s">
        <v>393</v>
      </c>
      <c r="B5" s="203"/>
      <c r="C5" s="203"/>
      <c r="D5" s="203"/>
      <c r="E5" s="203"/>
      <c r="F5" s="203"/>
      <c r="G5" s="203"/>
      <c r="H5" s="203"/>
      <c r="I5" s="203"/>
      <c r="J5" s="203"/>
      <c r="K5" s="203"/>
      <c r="L5" s="203"/>
      <c r="M5" s="203"/>
    </row>
    <row r="6" spans="1:14" ht="15.75">
      <c r="A6" s="290" t="s">
        <v>474</v>
      </c>
      <c r="B6" s="290"/>
      <c r="C6" s="238">
        <v>2020</v>
      </c>
      <c r="D6" s="238"/>
      <c r="E6" s="238"/>
      <c r="F6" s="238"/>
      <c r="G6" s="238"/>
      <c r="H6" s="238"/>
      <c r="I6" s="238"/>
      <c r="J6" s="238"/>
      <c r="K6" s="238"/>
      <c r="L6" s="268" t="s">
        <v>399</v>
      </c>
      <c r="M6" s="268"/>
    </row>
    <row r="7" spans="1:14" s="155" customFormat="1" ht="24.75" customHeight="1">
      <c r="A7" s="205" t="s">
        <v>347</v>
      </c>
      <c r="B7" s="226" t="s">
        <v>122</v>
      </c>
      <c r="C7" s="287" t="s">
        <v>185</v>
      </c>
      <c r="D7" s="287" t="s">
        <v>186</v>
      </c>
      <c r="E7" s="287" t="s">
        <v>187</v>
      </c>
      <c r="F7" s="287" t="s">
        <v>188</v>
      </c>
      <c r="G7" s="287"/>
      <c r="H7" s="287"/>
      <c r="I7" s="287" t="s">
        <v>189</v>
      </c>
      <c r="J7" s="287"/>
      <c r="K7" s="287"/>
      <c r="L7" s="291" t="s">
        <v>190</v>
      </c>
      <c r="M7" s="291"/>
    </row>
    <row r="8" spans="1:14" s="155" customFormat="1" ht="24.75" customHeight="1">
      <c r="A8" s="206"/>
      <c r="B8" s="227"/>
      <c r="C8" s="288"/>
      <c r="D8" s="288"/>
      <c r="E8" s="288"/>
      <c r="F8" s="286" t="s">
        <v>191</v>
      </c>
      <c r="G8" s="286"/>
      <c r="H8" s="286"/>
      <c r="I8" s="286" t="s">
        <v>192</v>
      </c>
      <c r="J8" s="286"/>
      <c r="K8" s="286"/>
      <c r="L8" s="292"/>
      <c r="M8" s="292"/>
    </row>
    <row r="9" spans="1:14" s="155" customFormat="1" ht="24.75" customHeight="1">
      <c r="A9" s="206"/>
      <c r="B9" s="227"/>
      <c r="C9" s="286" t="s">
        <v>193</v>
      </c>
      <c r="D9" s="286" t="s">
        <v>194</v>
      </c>
      <c r="E9" s="286" t="s">
        <v>195</v>
      </c>
      <c r="F9" s="143" t="s">
        <v>116</v>
      </c>
      <c r="G9" s="143" t="s">
        <v>196</v>
      </c>
      <c r="H9" s="143" t="s">
        <v>197</v>
      </c>
      <c r="I9" s="143" t="s">
        <v>116</v>
      </c>
      <c r="J9" s="143" t="s">
        <v>198</v>
      </c>
      <c r="K9" s="143" t="s">
        <v>199</v>
      </c>
      <c r="L9" s="292"/>
      <c r="M9" s="292"/>
    </row>
    <row r="10" spans="1:14" s="155" customFormat="1" ht="24.75" customHeight="1">
      <c r="A10" s="207"/>
      <c r="B10" s="228"/>
      <c r="C10" s="289"/>
      <c r="D10" s="289"/>
      <c r="E10" s="289"/>
      <c r="F10" s="142" t="s">
        <v>119</v>
      </c>
      <c r="G10" s="142" t="s">
        <v>200</v>
      </c>
      <c r="H10" s="142" t="s">
        <v>201</v>
      </c>
      <c r="I10" s="142" t="s">
        <v>119</v>
      </c>
      <c r="J10" s="142" t="s">
        <v>202</v>
      </c>
      <c r="K10" s="142" t="s">
        <v>203</v>
      </c>
      <c r="L10" s="293"/>
      <c r="M10" s="293"/>
    </row>
    <row r="11" spans="1:14" ht="49.9" customHeight="1">
      <c r="A11" s="91">
        <v>551</v>
      </c>
      <c r="B11" s="92" t="s">
        <v>464</v>
      </c>
      <c r="C11" s="109">
        <v>789</v>
      </c>
      <c r="D11" s="105">
        <v>1113</v>
      </c>
      <c r="E11" s="109">
        <v>1902</v>
      </c>
      <c r="F11" s="109">
        <f>SUM(G11:H11)</f>
        <v>3725</v>
      </c>
      <c r="G11" s="105">
        <v>3024</v>
      </c>
      <c r="H11" s="105">
        <v>701</v>
      </c>
      <c r="I11" s="109">
        <f>SUM(J11:K11)</f>
        <v>5627</v>
      </c>
      <c r="J11" s="105">
        <v>0</v>
      </c>
      <c r="K11" s="105">
        <v>5627</v>
      </c>
      <c r="L11" s="214" t="s">
        <v>465</v>
      </c>
      <c r="M11" s="241"/>
    </row>
    <row r="12" spans="1:14" s="153" customFormat="1" ht="49.9" customHeight="1">
      <c r="A12" s="104">
        <v>561</v>
      </c>
      <c r="B12" s="94" t="s">
        <v>461</v>
      </c>
      <c r="C12" s="114">
        <v>257580</v>
      </c>
      <c r="D12" s="106">
        <v>6570</v>
      </c>
      <c r="E12" s="110">
        <v>264150</v>
      </c>
      <c r="F12" s="114">
        <f t="shared" ref="F12:F14" si="0">SUM(G12:H12)</f>
        <v>322572</v>
      </c>
      <c r="G12" s="106">
        <v>109038</v>
      </c>
      <c r="H12" s="106">
        <v>213534</v>
      </c>
      <c r="I12" s="114">
        <f t="shared" ref="I12:I14" si="1">SUM(J12:K12)</f>
        <v>586722</v>
      </c>
      <c r="J12" s="106">
        <v>0</v>
      </c>
      <c r="K12" s="106">
        <v>586722</v>
      </c>
      <c r="L12" s="235" t="s">
        <v>458</v>
      </c>
      <c r="M12" s="236"/>
    </row>
    <row r="13" spans="1:14" ht="49.9" customHeight="1">
      <c r="A13" s="91">
        <v>562</v>
      </c>
      <c r="B13" s="92" t="s">
        <v>462</v>
      </c>
      <c r="C13" s="109">
        <v>26358</v>
      </c>
      <c r="D13" s="107">
        <v>597</v>
      </c>
      <c r="E13" s="111">
        <v>26955</v>
      </c>
      <c r="F13" s="109">
        <f t="shared" si="0"/>
        <v>22603</v>
      </c>
      <c r="G13" s="107">
        <v>7861</v>
      </c>
      <c r="H13" s="107">
        <v>14742</v>
      </c>
      <c r="I13" s="109">
        <f t="shared" si="1"/>
        <v>49558</v>
      </c>
      <c r="J13" s="107">
        <v>0</v>
      </c>
      <c r="K13" s="107">
        <v>49558</v>
      </c>
      <c r="L13" s="229" t="s">
        <v>459</v>
      </c>
      <c r="M13" s="230"/>
    </row>
    <row r="14" spans="1:14" s="153" customFormat="1" ht="49.9" customHeight="1">
      <c r="A14" s="112">
        <v>563</v>
      </c>
      <c r="B14" s="113" t="s">
        <v>463</v>
      </c>
      <c r="C14" s="115">
        <v>34239</v>
      </c>
      <c r="D14" s="116">
        <v>351</v>
      </c>
      <c r="E14" s="117">
        <v>34590</v>
      </c>
      <c r="F14" s="114">
        <f t="shared" si="0"/>
        <v>19632</v>
      </c>
      <c r="G14" s="116">
        <v>5492</v>
      </c>
      <c r="H14" s="116">
        <v>14140</v>
      </c>
      <c r="I14" s="114">
        <f t="shared" si="1"/>
        <v>54222</v>
      </c>
      <c r="J14" s="116">
        <v>0</v>
      </c>
      <c r="K14" s="116">
        <v>54222</v>
      </c>
      <c r="L14" s="231" t="s">
        <v>460</v>
      </c>
      <c r="M14" s="232"/>
    </row>
    <row r="15" spans="1:14" ht="60" customHeight="1">
      <c r="A15" s="240" t="s">
        <v>119</v>
      </c>
      <c r="B15" s="240"/>
      <c r="C15" s="108">
        <f t="shared" ref="C15:J15" si="2">SUM(C11:C14)</f>
        <v>318966</v>
      </c>
      <c r="D15" s="108">
        <f t="shared" si="2"/>
        <v>8631</v>
      </c>
      <c r="E15" s="108">
        <f t="shared" si="2"/>
        <v>327597</v>
      </c>
      <c r="F15" s="108">
        <f t="shared" si="2"/>
        <v>368532</v>
      </c>
      <c r="G15" s="108">
        <f t="shared" si="2"/>
        <v>125415</v>
      </c>
      <c r="H15" s="108">
        <f t="shared" si="2"/>
        <v>243117</v>
      </c>
      <c r="I15" s="108">
        <f t="shared" si="2"/>
        <v>696129</v>
      </c>
      <c r="J15" s="108">
        <f t="shared" si="2"/>
        <v>0</v>
      </c>
      <c r="K15" s="108">
        <f>SUM(K11:K14)</f>
        <v>696129</v>
      </c>
      <c r="L15" s="249" t="s">
        <v>116</v>
      </c>
      <c r="M15" s="249"/>
    </row>
  </sheetData>
  <mergeCells count="26">
    <mergeCell ref="A15:B15"/>
    <mergeCell ref="L15:M15"/>
    <mergeCell ref="C6:K6"/>
    <mergeCell ref="L11:M11"/>
    <mergeCell ref="L14:M14"/>
    <mergeCell ref="C9:C10"/>
    <mergeCell ref="L13:M13"/>
    <mergeCell ref="L12:M12"/>
    <mergeCell ref="D9:D10"/>
    <mergeCell ref="E7:E8"/>
    <mergeCell ref="D7:D8"/>
    <mergeCell ref="A7:A10"/>
    <mergeCell ref="A6:B6"/>
    <mergeCell ref="E9:E10"/>
    <mergeCell ref="L7:M10"/>
    <mergeCell ref="F8:H8"/>
    <mergeCell ref="I8:K8"/>
    <mergeCell ref="A2:M2"/>
    <mergeCell ref="A3:M3"/>
    <mergeCell ref="F7:H7"/>
    <mergeCell ref="I7:K7"/>
    <mergeCell ref="L6:M6"/>
    <mergeCell ref="C7:C8"/>
    <mergeCell ref="B7:B10"/>
    <mergeCell ref="A4:M4"/>
    <mergeCell ref="A5:M5"/>
  </mergeCells>
  <phoneticPr fontId="12" type="noConversion"/>
  <printOptions horizontalCentered="1" verticalCentered="1"/>
  <pageMargins left="0" right="0" top="0" bottom="0" header="0.31496062992125984" footer="0.31496062992125984"/>
  <pageSetup paperSize="9"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39997558519241921"/>
  </sheetPr>
  <dimension ref="A1:M16"/>
  <sheetViews>
    <sheetView view="pageBreakPreview" zoomScaleSheetLayoutView="100" workbookViewId="0">
      <selection activeCell="A4" sqref="A4:K4"/>
    </sheetView>
  </sheetViews>
  <sheetFormatPr defaultColWidth="9.140625" defaultRowHeight="14.25"/>
  <cols>
    <col min="1" max="1" width="7.7109375" style="11" customWidth="1"/>
    <col min="2" max="2" width="31.7109375" style="8" customWidth="1"/>
    <col min="3" max="9" width="9.7109375" style="8" customWidth="1"/>
    <col min="10" max="10" width="25.7109375" style="8" customWidth="1"/>
    <col min="11" max="11" width="7.7109375" style="8" customWidth="1"/>
    <col min="12" max="12" width="4.7109375" style="8" customWidth="1"/>
    <col min="13" max="16384" width="9.140625" style="8"/>
  </cols>
  <sheetData>
    <row r="1" spans="1:13" s="5" customFormat="1" ht="30" customHeight="1">
      <c r="A1" s="4"/>
      <c r="B1" s="4"/>
      <c r="C1" s="4"/>
      <c r="D1" s="4"/>
      <c r="E1" s="4"/>
      <c r="F1" s="4"/>
      <c r="G1" s="4"/>
      <c r="H1" s="4"/>
      <c r="I1" s="4"/>
      <c r="J1" s="4"/>
      <c r="K1" s="4"/>
      <c r="L1" s="4"/>
    </row>
    <row r="2" spans="1:13" ht="18" customHeight="1">
      <c r="A2" s="202" t="s">
        <v>218</v>
      </c>
      <c r="B2" s="202"/>
      <c r="C2" s="202"/>
      <c r="D2" s="202"/>
      <c r="E2" s="202"/>
      <c r="F2" s="202"/>
      <c r="G2" s="202"/>
      <c r="H2" s="202"/>
      <c r="I2" s="202"/>
      <c r="J2" s="202"/>
      <c r="K2" s="202"/>
      <c r="L2" s="13"/>
      <c r="M2" s="13"/>
    </row>
    <row r="3" spans="1:13" ht="18" customHeight="1">
      <c r="A3" s="202" t="s">
        <v>444</v>
      </c>
      <c r="B3" s="202"/>
      <c r="C3" s="202"/>
      <c r="D3" s="202"/>
      <c r="E3" s="202"/>
      <c r="F3" s="202"/>
      <c r="G3" s="202"/>
      <c r="H3" s="202"/>
      <c r="I3" s="202"/>
      <c r="J3" s="202"/>
      <c r="K3" s="202"/>
      <c r="L3" s="202"/>
      <c r="M3" s="202"/>
    </row>
    <row r="4" spans="1:13" ht="15.75" customHeight="1">
      <c r="A4" s="203" t="s">
        <v>219</v>
      </c>
      <c r="B4" s="203"/>
      <c r="C4" s="203"/>
      <c r="D4" s="203"/>
      <c r="E4" s="203"/>
      <c r="F4" s="203"/>
      <c r="G4" s="203"/>
      <c r="H4" s="203"/>
      <c r="I4" s="203"/>
      <c r="J4" s="203"/>
      <c r="K4" s="203"/>
      <c r="L4" s="14"/>
      <c r="M4" s="14"/>
    </row>
    <row r="5" spans="1:13" ht="15.75" customHeight="1">
      <c r="A5" s="203" t="s">
        <v>393</v>
      </c>
      <c r="B5" s="203"/>
      <c r="C5" s="203"/>
      <c r="D5" s="203"/>
      <c r="E5" s="203"/>
      <c r="F5" s="203"/>
      <c r="G5" s="203"/>
      <c r="H5" s="203"/>
      <c r="I5" s="203"/>
      <c r="J5" s="203"/>
      <c r="K5" s="203"/>
      <c r="L5" s="203"/>
      <c r="M5" s="203"/>
    </row>
    <row r="6" spans="1:13" ht="15.75">
      <c r="A6" s="290" t="s">
        <v>475</v>
      </c>
      <c r="B6" s="290"/>
      <c r="C6" s="238">
        <v>2020</v>
      </c>
      <c r="D6" s="238"/>
      <c r="E6" s="238"/>
      <c r="F6" s="238"/>
      <c r="G6" s="238"/>
      <c r="H6" s="238"/>
      <c r="I6" s="238"/>
      <c r="J6" s="268" t="s">
        <v>400</v>
      </c>
      <c r="K6" s="268"/>
    </row>
    <row r="7" spans="1:13" s="155" customFormat="1" ht="42" customHeight="1">
      <c r="A7" s="205" t="s">
        <v>348</v>
      </c>
      <c r="B7" s="226" t="s">
        <v>122</v>
      </c>
      <c r="C7" s="287" t="s">
        <v>206</v>
      </c>
      <c r="D7" s="287"/>
      <c r="E7" s="287" t="s">
        <v>207</v>
      </c>
      <c r="F7" s="287" t="s">
        <v>208</v>
      </c>
      <c r="G7" s="287" t="s">
        <v>209</v>
      </c>
      <c r="H7" s="287" t="s">
        <v>210</v>
      </c>
      <c r="I7" s="287" t="s">
        <v>211</v>
      </c>
      <c r="J7" s="294" t="s">
        <v>190</v>
      </c>
      <c r="K7" s="294"/>
    </row>
    <row r="8" spans="1:13" s="155" customFormat="1" ht="42" customHeight="1">
      <c r="A8" s="206"/>
      <c r="B8" s="227"/>
      <c r="C8" s="289" t="s">
        <v>212</v>
      </c>
      <c r="D8" s="289"/>
      <c r="E8" s="288"/>
      <c r="F8" s="288"/>
      <c r="G8" s="288"/>
      <c r="H8" s="288"/>
      <c r="I8" s="288"/>
      <c r="J8" s="295"/>
      <c r="K8" s="295"/>
    </row>
    <row r="9" spans="1:13" s="155" customFormat="1" ht="42" customHeight="1">
      <c r="A9" s="206"/>
      <c r="B9" s="227"/>
      <c r="C9" s="144" t="s">
        <v>213</v>
      </c>
      <c r="D9" s="163" t="s">
        <v>147</v>
      </c>
      <c r="E9" s="299" t="s">
        <v>214</v>
      </c>
      <c r="F9" s="299" t="s">
        <v>215</v>
      </c>
      <c r="G9" s="299" t="s">
        <v>346</v>
      </c>
      <c r="H9" s="299" t="s">
        <v>345</v>
      </c>
      <c r="I9" s="299" t="s">
        <v>216</v>
      </c>
      <c r="J9" s="295"/>
      <c r="K9" s="295"/>
    </row>
    <row r="10" spans="1:13" s="155" customFormat="1" ht="31.15" customHeight="1">
      <c r="A10" s="207"/>
      <c r="B10" s="228"/>
      <c r="C10" s="145" t="s">
        <v>217</v>
      </c>
      <c r="D10" s="145" t="s">
        <v>149</v>
      </c>
      <c r="E10" s="300"/>
      <c r="F10" s="300"/>
      <c r="G10" s="300"/>
      <c r="H10" s="300"/>
      <c r="I10" s="300"/>
      <c r="J10" s="296"/>
      <c r="K10" s="296"/>
    </row>
    <row r="11" spans="1:13" ht="49.9" customHeight="1">
      <c r="A11" s="91">
        <v>551</v>
      </c>
      <c r="B11" s="92" t="s">
        <v>464</v>
      </c>
      <c r="C11" s="105">
        <v>-958</v>
      </c>
      <c r="D11" s="105">
        <v>1747</v>
      </c>
      <c r="E11" s="105">
        <v>61366</v>
      </c>
      <c r="F11" s="105">
        <v>181520</v>
      </c>
      <c r="G11" s="105">
        <v>53.73</v>
      </c>
      <c r="H11" s="105">
        <v>12.46</v>
      </c>
      <c r="I11" s="132">
        <v>56368</v>
      </c>
      <c r="J11" s="214" t="s">
        <v>465</v>
      </c>
      <c r="K11" s="241"/>
    </row>
    <row r="12" spans="1:13" s="153" customFormat="1" ht="49.9" customHeight="1">
      <c r="A12" s="104">
        <v>561</v>
      </c>
      <c r="B12" s="94" t="s">
        <v>461</v>
      </c>
      <c r="C12" s="106">
        <v>143979</v>
      </c>
      <c r="D12" s="106">
        <v>113602</v>
      </c>
      <c r="E12" s="106">
        <v>44515</v>
      </c>
      <c r="F12" s="106">
        <v>98875</v>
      </c>
      <c r="G12" s="106">
        <v>18.579999999999998</v>
      </c>
      <c r="H12" s="162">
        <v>36.39</v>
      </c>
      <c r="I12" s="133">
        <v>19144</v>
      </c>
      <c r="J12" s="235" t="s">
        <v>458</v>
      </c>
      <c r="K12" s="236"/>
    </row>
    <row r="13" spans="1:13" ht="49.9" customHeight="1">
      <c r="A13" s="91">
        <v>562</v>
      </c>
      <c r="B13" s="92" t="s">
        <v>462</v>
      </c>
      <c r="C13" s="107">
        <v>18133</v>
      </c>
      <c r="D13" s="107">
        <v>8224</v>
      </c>
      <c r="E13" s="107">
        <v>68412</v>
      </c>
      <c r="F13" s="107">
        <v>125781</v>
      </c>
      <c r="G13" s="107">
        <v>15.86</v>
      </c>
      <c r="H13" s="107">
        <v>29.75</v>
      </c>
      <c r="I13" s="134">
        <v>20873</v>
      </c>
      <c r="J13" s="229" t="s">
        <v>459</v>
      </c>
      <c r="K13" s="230"/>
    </row>
    <row r="14" spans="1:13" s="153" customFormat="1" ht="49.9" customHeight="1">
      <c r="A14" s="104">
        <v>563</v>
      </c>
      <c r="B14" s="94" t="s">
        <v>463</v>
      </c>
      <c r="C14" s="106">
        <v>25825</v>
      </c>
      <c r="D14" s="106">
        <v>8414</v>
      </c>
      <c r="E14" s="106">
        <v>84779</v>
      </c>
      <c r="F14" s="106">
        <v>132896</v>
      </c>
      <c r="G14" s="162">
        <v>10.130000000000001</v>
      </c>
      <c r="H14" s="106">
        <v>26.08</v>
      </c>
      <c r="I14" s="133">
        <v>20622</v>
      </c>
      <c r="J14" s="235" t="s">
        <v>460</v>
      </c>
      <c r="K14" s="236"/>
    </row>
    <row r="15" spans="1:13" ht="60" customHeight="1">
      <c r="A15" s="240" t="s">
        <v>119</v>
      </c>
      <c r="B15" s="240"/>
      <c r="C15" s="108">
        <v>186979</v>
      </c>
      <c r="D15" s="108">
        <v>131987</v>
      </c>
      <c r="E15" s="108">
        <v>48411</v>
      </c>
      <c r="F15" s="108">
        <v>102871</v>
      </c>
      <c r="G15" s="108">
        <v>18.02</v>
      </c>
      <c r="H15" s="135">
        <v>34.92</v>
      </c>
      <c r="I15" s="108">
        <v>19505</v>
      </c>
      <c r="J15" s="249" t="s">
        <v>116</v>
      </c>
      <c r="K15" s="249"/>
    </row>
    <row r="16" spans="1:13" ht="15" customHeight="1">
      <c r="A16" s="297" t="s">
        <v>221</v>
      </c>
      <c r="B16" s="297"/>
      <c r="C16" s="297"/>
      <c r="D16" s="297"/>
      <c r="E16" s="297"/>
      <c r="F16" s="297"/>
      <c r="H16" s="298" t="s">
        <v>220</v>
      </c>
      <c r="I16" s="298"/>
      <c r="J16" s="298"/>
      <c r="K16" s="298"/>
    </row>
  </sheetData>
  <mergeCells count="32">
    <mergeCell ref="A2:K2"/>
    <mergeCell ref="C6:I6"/>
    <mergeCell ref="J6:K6"/>
    <mergeCell ref="B7:B10"/>
    <mergeCell ref="I9:I10"/>
    <mergeCell ref="A6:B6"/>
    <mergeCell ref="F9:F10"/>
    <mergeCell ref="A3:K3"/>
    <mergeCell ref="C7:D7"/>
    <mergeCell ref="A16:F16"/>
    <mergeCell ref="H16:K16"/>
    <mergeCell ref="F7:F8"/>
    <mergeCell ref="G7:G8"/>
    <mergeCell ref="J11:K11"/>
    <mergeCell ref="A15:B15"/>
    <mergeCell ref="A7:A10"/>
    <mergeCell ref="E9:E10"/>
    <mergeCell ref="J12:K12"/>
    <mergeCell ref="J13:K13"/>
    <mergeCell ref="J15:K15"/>
    <mergeCell ref="J14:K14"/>
    <mergeCell ref="C8:D8"/>
    <mergeCell ref="H9:H10"/>
    <mergeCell ref="G9:G10"/>
    <mergeCell ref="I7:I8"/>
    <mergeCell ref="L3:M3"/>
    <mergeCell ref="A4:K4"/>
    <mergeCell ref="A5:K5"/>
    <mergeCell ref="L5:M5"/>
    <mergeCell ref="H7:H8"/>
    <mergeCell ref="J7:K10"/>
    <mergeCell ref="E7:E8"/>
  </mergeCells>
  <phoneticPr fontId="12" type="noConversion"/>
  <printOptions horizontalCentered="1" verticalCentered="1"/>
  <pageMargins left="0" right="0" top="0" bottom="0" header="0.31496062992125984" footer="0.31496062992125984"/>
  <pageSetup paperSize="9" scale="85" orientation="landscape" r:id="rId1"/>
  <rowBreaks count="1" manualBreakCount="1">
    <brk id="16"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64.5703125" style="12" customWidth="1"/>
    <col min="2" max="16384" width="9.140625" style="12"/>
  </cols>
  <sheetData>
    <row r="1" spans="1:1" ht="215.25" customHeight="1">
      <c r="A1" s="73" t="s">
        <v>495</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3" tint="0.39997558519241921"/>
  </sheetPr>
  <dimension ref="A1:DK15"/>
  <sheetViews>
    <sheetView view="pageBreakPreview" zoomScale="110" zoomScaleSheetLayoutView="110" workbookViewId="0">
      <selection activeCell="A3" sqref="A3:M3"/>
    </sheetView>
  </sheetViews>
  <sheetFormatPr defaultColWidth="9.140625" defaultRowHeight="14.25"/>
  <cols>
    <col min="1" max="1" width="5.7109375" style="11" customWidth="1"/>
    <col min="2" max="2" width="20.7109375" style="102" customWidth="1"/>
    <col min="3" max="11" width="8.7109375" style="102" customWidth="1"/>
    <col min="12" max="12" width="20.7109375" style="102" customWidth="1"/>
    <col min="13" max="13" width="5.7109375" style="102" customWidth="1"/>
    <col min="14" max="115" width="9.140625" style="159"/>
    <col min="116" max="16384" width="9.140625" style="102"/>
  </cols>
  <sheetData>
    <row r="1" spans="1:115" s="5" customFormat="1" ht="28.15" customHeight="1">
      <c r="A1" s="4"/>
      <c r="B1" s="4"/>
      <c r="C1" s="4"/>
      <c r="D1" s="4"/>
      <c r="E1" s="4"/>
      <c r="F1" s="4"/>
      <c r="G1" s="4"/>
      <c r="H1" s="4"/>
      <c r="I1" s="4"/>
      <c r="J1" s="4"/>
      <c r="K1" s="4"/>
      <c r="L1" s="4"/>
      <c r="M1" s="4"/>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8"/>
      <c r="CE1" s="158"/>
      <c r="CF1" s="158"/>
      <c r="CG1" s="158"/>
      <c r="CH1" s="158"/>
      <c r="CI1" s="158"/>
      <c r="CJ1" s="158"/>
      <c r="CK1" s="158"/>
      <c r="CL1" s="158"/>
      <c r="CM1" s="158"/>
      <c r="CN1" s="158"/>
      <c r="CO1" s="158"/>
      <c r="CP1" s="158"/>
      <c r="CQ1" s="158"/>
      <c r="CR1" s="158"/>
      <c r="CS1" s="158"/>
      <c r="CT1" s="158"/>
      <c r="CU1" s="158"/>
      <c r="CV1" s="158"/>
      <c r="CW1" s="158"/>
      <c r="CX1" s="158"/>
      <c r="CY1" s="158"/>
      <c r="CZ1" s="158"/>
      <c r="DA1" s="158"/>
      <c r="DB1" s="158"/>
      <c r="DC1" s="158"/>
      <c r="DD1" s="158"/>
      <c r="DE1" s="158"/>
      <c r="DF1" s="158"/>
      <c r="DG1" s="158"/>
      <c r="DH1" s="158"/>
      <c r="DI1" s="158"/>
      <c r="DJ1" s="158"/>
      <c r="DK1" s="158"/>
    </row>
    <row r="2" spans="1:115" ht="25.5" customHeight="1">
      <c r="A2" s="202" t="s">
        <v>241</v>
      </c>
      <c r="B2" s="202"/>
      <c r="C2" s="202"/>
      <c r="D2" s="202"/>
      <c r="E2" s="202"/>
      <c r="F2" s="202"/>
      <c r="G2" s="202"/>
      <c r="H2" s="202"/>
      <c r="I2" s="202"/>
      <c r="J2" s="202"/>
      <c r="K2" s="202"/>
      <c r="L2" s="202"/>
      <c r="M2" s="202"/>
    </row>
    <row r="3" spans="1:115" ht="25.5" customHeight="1">
      <c r="A3" s="202" t="s">
        <v>452</v>
      </c>
      <c r="B3" s="202"/>
      <c r="C3" s="202"/>
      <c r="D3" s="202"/>
      <c r="E3" s="202"/>
      <c r="F3" s="202"/>
      <c r="G3" s="202"/>
      <c r="H3" s="202"/>
      <c r="I3" s="202"/>
      <c r="J3" s="202"/>
      <c r="K3" s="202"/>
      <c r="L3" s="202"/>
      <c r="M3" s="202"/>
    </row>
    <row r="4" spans="1:115" ht="14.25" customHeight="1">
      <c r="A4" s="203" t="s">
        <v>115</v>
      </c>
      <c r="B4" s="203"/>
      <c r="C4" s="203"/>
      <c r="D4" s="203"/>
      <c r="E4" s="203"/>
      <c r="F4" s="203"/>
      <c r="G4" s="203"/>
      <c r="H4" s="203"/>
      <c r="I4" s="203"/>
      <c r="J4" s="203"/>
      <c r="K4" s="203"/>
      <c r="L4" s="203"/>
      <c r="M4" s="203"/>
    </row>
    <row r="5" spans="1:115" ht="14.25" customHeight="1">
      <c r="A5" s="203" t="s">
        <v>437</v>
      </c>
      <c r="B5" s="203"/>
      <c r="C5" s="203"/>
      <c r="D5" s="203"/>
      <c r="E5" s="203"/>
      <c r="F5" s="203"/>
      <c r="G5" s="203"/>
      <c r="H5" s="203"/>
      <c r="I5" s="203"/>
      <c r="J5" s="203"/>
      <c r="K5" s="203"/>
      <c r="L5" s="203"/>
      <c r="M5" s="203"/>
    </row>
    <row r="6" spans="1:115" ht="16.5" customHeight="1">
      <c r="A6" s="237" t="s">
        <v>476</v>
      </c>
      <c r="B6" s="237"/>
      <c r="C6" s="238">
        <v>2020</v>
      </c>
      <c r="D6" s="238"/>
      <c r="E6" s="238"/>
      <c r="F6" s="238"/>
      <c r="G6" s="238"/>
      <c r="H6" s="238"/>
      <c r="I6" s="238"/>
      <c r="J6" s="238"/>
      <c r="K6" s="238"/>
      <c r="L6" s="301" t="s">
        <v>144</v>
      </c>
      <c r="M6" s="301"/>
    </row>
    <row r="7" spans="1:115" s="153" customFormat="1" ht="26.25" customHeight="1">
      <c r="A7" s="205" t="s">
        <v>348</v>
      </c>
      <c r="B7" s="226" t="s">
        <v>122</v>
      </c>
      <c r="C7" s="205" t="s">
        <v>136</v>
      </c>
      <c r="D7" s="205"/>
      <c r="E7" s="205"/>
      <c r="F7" s="250" t="s">
        <v>410</v>
      </c>
      <c r="G7" s="251"/>
      <c r="H7" s="252"/>
      <c r="I7" s="253" t="s">
        <v>77</v>
      </c>
      <c r="J7" s="253"/>
      <c r="K7" s="253"/>
      <c r="L7" s="243" t="s">
        <v>137</v>
      </c>
      <c r="M7" s="243"/>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59"/>
      <c r="BX7" s="159"/>
      <c r="BY7" s="159"/>
      <c r="BZ7" s="159"/>
      <c r="CA7" s="159"/>
      <c r="CB7" s="159"/>
      <c r="CC7" s="159"/>
      <c r="CD7" s="159"/>
      <c r="CE7" s="159"/>
      <c r="CF7" s="159"/>
      <c r="CG7" s="159"/>
      <c r="CH7" s="159"/>
      <c r="CI7" s="159"/>
      <c r="CJ7" s="159"/>
      <c r="CK7" s="159"/>
      <c r="CL7" s="159"/>
      <c r="CM7" s="159"/>
      <c r="CN7" s="159"/>
      <c r="CO7" s="159"/>
      <c r="CP7" s="159"/>
      <c r="CQ7" s="159"/>
      <c r="CR7" s="159"/>
      <c r="CS7" s="159"/>
      <c r="CT7" s="159"/>
      <c r="CU7" s="159"/>
      <c r="CV7" s="159"/>
      <c r="CW7" s="159"/>
      <c r="CX7" s="159"/>
      <c r="CY7" s="159"/>
      <c r="CZ7" s="159"/>
      <c r="DA7" s="159"/>
      <c r="DB7" s="159"/>
      <c r="DC7" s="159"/>
      <c r="DD7" s="159"/>
      <c r="DE7" s="159"/>
      <c r="DF7" s="159"/>
      <c r="DG7" s="159"/>
      <c r="DH7" s="159"/>
      <c r="DI7" s="159"/>
      <c r="DJ7" s="159"/>
      <c r="DK7" s="159"/>
    </row>
    <row r="8" spans="1:115" s="153" customFormat="1" ht="26.25" customHeight="1">
      <c r="A8" s="206"/>
      <c r="B8" s="227"/>
      <c r="C8" s="207"/>
      <c r="D8" s="207"/>
      <c r="E8" s="207"/>
      <c r="F8" s="246" t="s">
        <v>145</v>
      </c>
      <c r="G8" s="247"/>
      <c r="H8" s="248"/>
      <c r="I8" s="242" t="s">
        <v>146</v>
      </c>
      <c r="J8" s="242"/>
      <c r="K8" s="242"/>
      <c r="L8" s="244"/>
      <c r="M8" s="244"/>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c r="DH8" s="159"/>
      <c r="DI8" s="159"/>
      <c r="DJ8" s="159"/>
      <c r="DK8" s="159"/>
    </row>
    <row r="9" spans="1:115" s="153" customFormat="1" ht="22.5" customHeight="1">
      <c r="A9" s="206"/>
      <c r="B9" s="227"/>
      <c r="C9" s="148" t="s">
        <v>116</v>
      </c>
      <c r="D9" s="148" t="s">
        <v>139</v>
      </c>
      <c r="E9" s="148" t="s">
        <v>140</v>
      </c>
      <c r="F9" s="148" t="s">
        <v>116</v>
      </c>
      <c r="G9" s="148" t="s">
        <v>139</v>
      </c>
      <c r="H9" s="148" t="s">
        <v>140</v>
      </c>
      <c r="I9" s="148" t="s">
        <v>116</v>
      </c>
      <c r="J9" s="148" t="s">
        <v>139</v>
      </c>
      <c r="K9" s="148" t="s">
        <v>140</v>
      </c>
      <c r="L9" s="244"/>
      <c r="M9" s="244"/>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c r="DH9" s="159"/>
      <c r="DI9" s="159"/>
      <c r="DJ9" s="159"/>
      <c r="DK9" s="159"/>
    </row>
    <row r="10" spans="1:115" s="153" customFormat="1" ht="22.5" customHeight="1">
      <c r="A10" s="207"/>
      <c r="B10" s="228"/>
      <c r="C10" s="147" t="s">
        <v>242</v>
      </c>
      <c r="D10" s="147" t="s">
        <v>141</v>
      </c>
      <c r="E10" s="147" t="s">
        <v>142</v>
      </c>
      <c r="F10" s="147" t="s">
        <v>242</v>
      </c>
      <c r="G10" s="147" t="s">
        <v>141</v>
      </c>
      <c r="H10" s="147" t="s">
        <v>142</v>
      </c>
      <c r="I10" s="147" t="s">
        <v>242</v>
      </c>
      <c r="J10" s="147" t="s">
        <v>141</v>
      </c>
      <c r="K10" s="147" t="s">
        <v>142</v>
      </c>
      <c r="L10" s="245"/>
      <c r="M10" s="245"/>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c r="DH10" s="159"/>
      <c r="DI10" s="159"/>
      <c r="DJ10" s="159"/>
      <c r="DK10" s="159"/>
    </row>
    <row r="11" spans="1:115" ht="49.9" customHeight="1">
      <c r="A11" s="103">
        <v>551</v>
      </c>
      <c r="B11" s="92" t="s">
        <v>464</v>
      </c>
      <c r="C11" s="109">
        <f>SUM(D11:E11)</f>
        <v>17956</v>
      </c>
      <c r="D11" s="109">
        <f>J11+G11</f>
        <v>3838</v>
      </c>
      <c r="E11" s="109">
        <f>K11+H11</f>
        <v>14118</v>
      </c>
      <c r="F11" s="109">
        <f>SUM(G11:H11)</f>
        <v>17890</v>
      </c>
      <c r="G11" s="105">
        <v>3827</v>
      </c>
      <c r="H11" s="105">
        <v>14063</v>
      </c>
      <c r="I11" s="109">
        <f>SUM(J11:K11)</f>
        <v>66</v>
      </c>
      <c r="J11" s="105">
        <v>11</v>
      </c>
      <c r="K11" s="105">
        <v>55</v>
      </c>
      <c r="L11" s="214" t="s">
        <v>465</v>
      </c>
      <c r="M11" s="241"/>
    </row>
    <row r="12" spans="1:115" s="153" customFormat="1" ht="49.9" customHeight="1">
      <c r="A12" s="104">
        <v>561</v>
      </c>
      <c r="B12" s="94" t="s">
        <v>461</v>
      </c>
      <c r="C12" s="114">
        <f t="shared" ref="C12:C14" si="0">SUM(D12:E12)</f>
        <v>31326</v>
      </c>
      <c r="D12" s="106">
        <f t="shared" ref="D12:D14" si="1">J12+G12</f>
        <v>3351</v>
      </c>
      <c r="E12" s="106">
        <f t="shared" ref="E12:E14" si="2">K12+H12</f>
        <v>27975</v>
      </c>
      <c r="F12" s="114">
        <f t="shared" ref="F12:F14" si="3">SUM(G12:H12)</f>
        <v>31276</v>
      </c>
      <c r="G12" s="106">
        <v>3348</v>
      </c>
      <c r="H12" s="106">
        <v>27928</v>
      </c>
      <c r="I12" s="114">
        <f t="shared" ref="I12:I14" si="4">SUM(J12:K12)</f>
        <v>50</v>
      </c>
      <c r="J12" s="106">
        <v>3</v>
      </c>
      <c r="K12" s="106">
        <v>47</v>
      </c>
      <c r="L12" s="235" t="s">
        <v>458</v>
      </c>
      <c r="M12" s="236"/>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c r="DH12" s="159"/>
      <c r="DI12" s="159"/>
      <c r="DJ12" s="159"/>
      <c r="DK12" s="159"/>
    </row>
    <row r="13" spans="1:115" ht="49.9" customHeight="1">
      <c r="A13" s="103">
        <v>562</v>
      </c>
      <c r="B13" s="92" t="s">
        <v>462</v>
      </c>
      <c r="C13" s="109">
        <f t="shared" si="0"/>
        <v>18030</v>
      </c>
      <c r="D13" s="109">
        <f t="shared" si="1"/>
        <v>875</v>
      </c>
      <c r="E13" s="109">
        <f t="shared" si="2"/>
        <v>17155</v>
      </c>
      <c r="F13" s="109">
        <f t="shared" si="3"/>
        <v>18011</v>
      </c>
      <c r="G13" s="107">
        <v>875</v>
      </c>
      <c r="H13" s="107">
        <v>17136</v>
      </c>
      <c r="I13" s="109">
        <f t="shared" si="4"/>
        <v>19</v>
      </c>
      <c r="J13" s="107">
        <v>0</v>
      </c>
      <c r="K13" s="107">
        <v>19</v>
      </c>
      <c r="L13" s="229" t="s">
        <v>459</v>
      </c>
      <c r="M13" s="230"/>
    </row>
    <row r="14" spans="1:115" s="153" customFormat="1" ht="49.9" customHeight="1">
      <c r="A14" s="104">
        <v>563</v>
      </c>
      <c r="B14" s="94" t="s">
        <v>463</v>
      </c>
      <c r="C14" s="114">
        <f t="shared" si="0"/>
        <v>1429</v>
      </c>
      <c r="D14" s="106">
        <f t="shared" si="1"/>
        <v>404</v>
      </c>
      <c r="E14" s="106">
        <f t="shared" si="2"/>
        <v>1025</v>
      </c>
      <c r="F14" s="114">
        <f t="shared" si="3"/>
        <v>1419</v>
      </c>
      <c r="G14" s="106">
        <v>404</v>
      </c>
      <c r="H14" s="106">
        <v>1015</v>
      </c>
      <c r="I14" s="114">
        <f t="shared" si="4"/>
        <v>10</v>
      </c>
      <c r="J14" s="106">
        <v>0</v>
      </c>
      <c r="K14" s="106">
        <v>10</v>
      </c>
      <c r="L14" s="235" t="s">
        <v>460</v>
      </c>
      <c r="M14" s="236"/>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row>
    <row r="15" spans="1:115" ht="57.6" customHeight="1">
      <c r="A15" s="240" t="s">
        <v>119</v>
      </c>
      <c r="B15" s="240"/>
      <c r="C15" s="108">
        <f t="shared" ref="C15:J15" si="5">SUM(C11:C14)</f>
        <v>68741</v>
      </c>
      <c r="D15" s="108">
        <f t="shared" si="5"/>
        <v>8468</v>
      </c>
      <c r="E15" s="108">
        <f t="shared" si="5"/>
        <v>60273</v>
      </c>
      <c r="F15" s="108">
        <f t="shared" si="5"/>
        <v>68596</v>
      </c>
      <c r="G15" s="108">
        <f t="shared" si="5"/>
        <v>8454</v>
      </c>
      <c r="H15" s="108">
        <f t="shared" si="5"/>
        <v>60142</v>
      </c>
      <c r="I15" s="108">
        <f t="shared" si="5"/>
        <v>145</v>
      </c>
      <c r="J15" s="108">
        <f t="shared" si="5"/>
        <v>14</v>
      </c>
      <c r="K15" s="108">
        <f>SUM(K11:K14)</f>
        <v>131</v>
      </c>
      <c r="L15" s="249" t="s">
        <v>116</v>
      </c>
      <c r="M15" s="249"/>
    </row>
  </sheetData>
  <mergeCells count="21">
    <mergeCell ref="C7:E8"/>
    <mergeCell ref="F7:H7"/>
    <mergeCell ref="I7:K7"/>
    <mergeCell ref="F8:H8"/>
    <mergeCell ref="I8:K8"/>
    <mergeCell ref="L6:M6"/>
    <mergeCell ref="L7:M10"/>
    <mergeCell ref="L15:M15"/>
    <mergeCell ref="A2:M2"/>
    <mergeCell ref="A3:M3"/>
    <mergeCell ref="A4:M4"/>
    <mergeCell ref="A5:M5"/>
    <mergeCell ref="A15:B15"/>
    <mergeCell ref="L12:M12"/>
    <mergeCell ref="L13:M13"/>
    <mergeCell ref="L14:M14"/>
    <mergeCell ref="A6:B6"/>
    <mergeCell ref="C6:K6"/>
    <mergeCell ref="L11:M11"/>
    <mergeCell ref="A7:A10"/>
    <mergeCell ref="B7:B10"/>
  </mergeCells>
  <printOptions horizontalCentered="1" verticalCentered="1"/>
  <pageMargins left="0" right="0" top="0" bottom="0" header="0.31496062992125984" footer="0.31496062992125984"/>
  <pageSetup paperSize="9" scale="9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3" tint="0.39997558519241921"/>
  </sheetPr>
  <dimension ref="A1:J15"/>
  <sheetViews>
    <sheetView view="pageBreakPreview" zoomScaleSheetLayoutView="100" workbookViewId="0">
      <selection activeCell="A3" sqref="A3:J3"/>
    </sheetView>
  </sheetViews>
  <sheetFormatPr defaultColWidth="8.7109375" defaultRowHeight="14.25"/>
  <cols>
    <col min="1" max="1" width="7.7109375" style="11" customWidth="1"/>
    <col min="2" max="2" width="22.7109375" style="102" customWidth="1"/>
    <col min="3" max="8" width="8.7109375" style="102" customWidth="1"/>
    <col min="9" max="9" width="22.7109375" style="102" customWidth="1"/>
    <col min="10" max="10" width="7.7109375" style="102" customWidth="1"/>
    <col min="11" max="16384" width="8.7109375" style="102"/>
  </cols>
  <sheetData>
    <row r="1" spans="1:10" s="5" customFormat="1" ht="28.15" customHeight="1">
      <c r="A1" s="4"/>
      <c r="B1" s="4"/>
      <c r="C1" s="4"/>
      <c r="D1" s="4"/>
      <c r="E1" s="4"/>
      <c r="F1" s="4"/>
      <c r="G1" s="4"/>
      <c r="H1" s="4"/>
      <c r="I1" s="4"/>
      <c r="J1" s="4"/>
    </row>
    <row r="2" spans="1:10" ht="23.25" customHeight="1">
      <c r="A2" s="202" t="s">
        <v>243</v>
      </c>
      <c r="B2" s="202"/>
      <c r="C2" s="202"/>
      <c r="D2" s="202"/>
      <c r="E2" s="202"/>
      <c r="F2" s="202"/>
      <c r="G2" s="202"/>
      <c r="H2" s="202"/>
      <c r="I2" s="202"/>
      <c r="J2" s="202"/>
    </row>
    <row r="3" spans="1:10" ht="23.25" customHeight="1">
      <c r="A3" s="202" t="s">
        <v>453</v>
      </c>
      <c r="B3" s="202"/>
      <c r="C3" s="202"/>
      <c r="D3" s="202"/>
      <c r="E3" s="202"/>
      <c r="F3" s="202"/>
      <c r="G3" s="202"/>
      <c r="H3" s="202"/>
      <c r="I3" s="202"/>
      <c r="J3" s="202"/>
    </row>
    <row r="4" spans="1:10" ht="15.75" customHeight="1">
      <c r="A4" s="203" t="s">
        <v>244</v>
      </c>
      <c r="B4" s="203"/>
      <c r="C4" s="203"/>
      <c r="D4" s="203"/>
      <c r="E4" s="203"/>
      <c r="F4" s="203"/>
      <c r="G4" s="203"/>
      <c r="H4" s="203"/>
      <c r="I4" s="203"/>
      <c r="J4" s="203"/>
    </row>
    <row r="5" spans="1:10" ht="15.75" customHeight="1">
      <c r="A5" s="203" t="s">
        <v>437</v>
      </c>
      <c r="B5" s="203"/>
      <c r="C5" s="203"/>
      <c r="D5" s="203"/>
      <c r="E5" s="203"/>
      <c r="F5" s="203"/>
      <c r="G5" s="203"/>
      <c r="H5" s="203"/>
      <c r="I5" s="203"/>
      <c r="J5" s="203"/>
    </row>
    <row r="6" spans="1:10" ht="15" customHeight="1">
      <c r="A6" s="237" t="s">
        <v>477</v>
      </c>
      <c r="B6" s="237"/>
      <c r="C6" s="238">
        <v>2020</v>
      </c>
      <c r="D6" s="238"/>
      <c r="E6" s="238"/>
      <c r="F6" s="238"/>
      <c r="G6" s="238"/>
      <c r="H6" s="238"/>
      <c r="I6" s="254" t="s">
        <v>401</v>
      </c>
      <c r="J6" s="254"/>
    </row>
    <row r="7" spans="1:10" s="153" customFormat="1" ht="24" customHeight="1">
      <c r="A7" s="205" t="s">
        <v>347</v>
      </c>
      <c r="B7" s="226" t="s">
        <v>122</v>
      </c>
      <c r="C7" s="253" t="s">
        <v>147</v>
      </c>
      <c r="D7" s="253"/>
      <c r="E7" s="253"/>
      <c r="F7" s="253" t="s">
        <v>148</v>
      </c>
      <c r="G7" s="253"/>
      <c r="H7" s="253"/>
      <c r="I7" s="243" t="s">
        <v>137</v>
      </c>
      <c r="J7" s="243"/>
    </row>
    <row r="8" spans="1:10" s="153" customFormat="1" ht="31.5" customHeight="1">
      <c r="A8" s="206"/>
      <c r="B8" s="227"/>
      <c r="C8" s="255" t="s">
        <v>149</v>
      </c>
      <c r="D8" s="255"/>
      <c r="E8" s="255"/>
      <c r="F8" s="255" t="s">
        <v>150</v>
      </c>
      <c r="G8" s="255"/>
      <c r="H8" s="255"/>
      <c r="I8" s="244"/>
      <c r="J8" s="244"/>
    </row>
    <row r="9" spans="1:10" s="153" customFormat="1" ht="14.25" customHeight="1">
      <c r="A9" s="206"/>
      <c r="B9" s="227"/>
      <c r="C9" s="144" t="s">
        <v>116</v>
      </c>
      <c r="D9" s="144" t="s">
        <v>246</v>
      </c>
      <c r="E9" s="144" t="s">
        <v>77</v>
      </c>
      <c r="F9" s="144" t="s">
        <v>116</v>
      </c>
      <c r="G9" s="144" t="s">
        <v>246</v>
      </c>
      <c r="H9" s="144" t="s">
        <v>77</v>
      </c>
      <c r="I9" s="244"/>
      <c r="J9" s="244"/>
    </row>
    <row r="10" spans="1:10" s="153" customFormat="1" ht="14.25" customHeight="1">
      <c r="A10" s="207"/>
      <c r="B10" s="228"/>
      <c r="C10" s="142" t="s">
        <v>119</v>
      </c>
      <c r="D10" s="142" t="s">
        <v>145</v>
      </c>
      <c r="E10" s="142" t="s">
        <v>146</v>
      </c>
      <c r="F10" s="142" t="s">
        <v>119</v>
      </c>
      <c r="G10" s="142" t="s">
        <v>145</v>
      </c>
      <c r="H10" s="142" t="s">
        <v>146</v>
      </c>
      <c r="I10" s="245"/>
      <c r="J10" s="245"/>
    </row>
    <row r="11" spans="1:10" ht="51.75" customHeight="1">
      <c r="A11" s="103">
        <v>551</v>
      </c>
      <c r="B11" s="92" t="s">
        <v>464</v>
      </c>
      <c r="C11" s="109">
        <f>SUM(D11:E11)</f>
        <v>1030626</v>
      </c>
      <c r="D11" s="105">
        <v>1013174</v>
      </c>
      <c r="E11" s="105">
        <v>17452</v>
      </c>
      <c r="F11" s="109">
        <f>SUM(G11:H11)</f>
        <v>17956</v>
      </c>
      <c r="G11" s="105">
        <v>17890</v>
      </c>
      <c r="H11" s="105">
        <v>66</v>
      </c>
      <c r="I11" s="214" t="s">
        <v>465</v>
      </c>
      <c r="J11" s="241"/>
    </row>
    <row r="12" spans="1:10" s="153" customFormat="1" ht="51.75" customHeight="1">
      <c r="A12" s="104">
        <v>561</v>
      </c>
      <c r="B12" s="94" t="s">
        <v>461</v>
      </c>
      <c r="C12" s="114">
        <f t="shared" ref="C12:C14" si="0">SUM(D12:E12)</f>
        <v>1106571</v>
      </c>
      <c r="D12" s="106">
        <v>1099319</v>
      </c>
      <c r="E12" s="106">
        <v>7252</v>
      </c>
      <c r="F12" s="114">
        <f t="shared" ref="F12:F14" si="1">SUM(G12:H12)</f>
        <v>31326</v>
      </c>
      <c r="G12" s="106">
        <v>31276</v>
      </c>
      <c r="H12" s="106">
        <v>50</v>
      </c>
      <c r="I12" s="235" t="s">
        <v>458</v>
      </c>
      <c r="J12" s="236"/>
    </row>
    <row r="13" spans="1:10" ht="51.75" customHeight="1">
      <c r="A13" s="103">
        <v>562</v>
      </c>
      <c r="B13" s="92" t="s">
        <v>462</v>
      </c>
      <c r="C13" s="109">
        <f t="shared" si="0"/>
        <v>525435</v>
      </c>
      <c r="D13" s="107">
        <v>516107</v>
      </c>
      <c r="E13" s="107">
        <v>9328</v>
      </c>
      <c r="F13" s="109">
        <f t="shared" si="1"/>
        <v>18030</v>
      </c>
      <c r="G13" s="107">
        <v>18011</v>
      </c>
      <c r="H13" s="107">
        <v>19</v>
      </c>
      <c r="I13" s="229" t="s">
        <v>459</v>
      </c>
      <c r="J13" s="230"/>
    </row>
    <row r="14" spans="1:10" s="153" customFormat="1" ht="45.75" customHeight="1">
      <c r="A14" s="104">
        <v>563</v>
      </c>
      <c r="B14" s="94" t="s">
        <v>463</v>
      </c>
      <c r="C14" s="114">
        <f t="shared" si="0"/>
        <v>46179</v>
      </c>
      <c r="D14" s="106">
        <v>46179</v>
      </c>
      <c r="E14" s="106">
        <v>0</v>
      </c>
      <c r="F14" s="114">
        <f t="shared" si="1"/>
        <v>1429</v>
      </c>
      <c r="G14" s="106">
        <v>1419</v>
      </c>
      <c r="H14" s="106">
        <v>10</v>
      </c>
      <c r="I14" s="235" t="s">
        <v>460</v>
      </c>
      <c r="J14" s="236"/>
    </row>
    <row r="15" spans="1:10" ht="52.5" customHeight="1">
      <c r="A15" s="240" t="s">
        <v>119</v>
      </c>
      <c r="B15" s="240"/>
      <c r="C15" s="108">
        <f t="shared" ref="C15:G15" si="2">SUM(C11:C14)</f>
        <v>2708811</v>
      </c>
      <c r="D15" s="108">
        <f t="shared" si="2"/>
        <v>2674779</v>
      </c>
      <c r="E15" s="108">
        <f t="shared" si="2"/>
        <v>34032</v>
      </c>
      <c r="F15" s="108">
        <f t="shared" si="2"/>
        <v>68741</v>
      </c>
      <c r="G15" s="108">
        <f t="shared" si="2"/>
        <v>68596</v>
      </c>
      <c r="H15" s="108">
        <f>SUM(H11:H14)</f>
        <v>145</v>
      </c>
      <c r="I15" s="249" t="s">
        <v>116</v>
      </c>
      <c r="J15" s="249"/>
    </row>
  </sheetData>
  <mergeCells count="20">
    <mergeCell ref="A15:B15"/>
    <mergeCell ref="I15:J15"/>
    <mergeCell ref="A7:A10"/>
    <mergeCell ref="B7:B10"/>
    <mergeCell ref="C7:E7"/>
    <mergeCell ref="F7:H7"/>
    <mergeCell ref="I13:J13"/>
    <mergeCell ref="F8:H8"/>
    <mergeCell ref="I14:J14"/>
    <mergeCell ref="I7:J10"/>
    <mergeCell ref="I12:J12"/>
    <mergeCell ref="I6:J6"/>
    <mergeCell ref="C8:E8"/>
    <mergeCell ref="I11:J11"/>
    <mergeCell ref="A2:J2"/>
    <mergeCell ref="A3:J3"/>
    <mergeCell ref="A4:J4"/>
    <mergeCell ref="A5:J5"/>
    <mergeCell ref="C6:H6"/>
    <mergeCell ref="A6:B6"/>
  </mergeCells>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3" tint="0.39997558519241921"/>
  </sheetPr>
  <dimension ref="A1:K20"/>
  <sheetViews>
    <sheetView view="pageBreakPreview" zoomScale="110" zoomScaleSheetLayoutView="110" workbookViewId="0">
      <selection activeCell="A3" sqref="A3:J3"/>
    </sheetView>
  </sheetViews>
  <sheetFormatPr defaultColWidth="9.140625" defaultRowHeight="14.25"/>
  <cols>
    <col min="1" max="1" width="7.7109375" style="11" customWidth="1"/>
    <col min="2" max="2" width="28.7109375" style="102" customWidth="1"/>
    <col min="3" max="8" width="8.7109375" style="102" customWidth="1"/>
    <col min="9" max="9" width="28.7109375" style="102" customWidth="1"/>
    <col min="10" max="10" width="7.7109375" style="102" customWidth="1"/>
    <col min="11" max="11" width="8" style="102" customWidth="1"/>
    <col min="12" max="16384" width="9.140625" style="102"/>
  </cols>
  <sheetData>
    <row r="1" spans="1:11" s="5" customFormat="1" ht="34.15" customHeight="1">
      <c r="A1" s="4"/>
      <c r="B1" s="4"/>
      <c r="C1" s="4"/>
      <c r="D1" s="4"/>
      <c r="E1" s="4"/>
      <c r="F1" s="4"/>
      <c r="G1" s="4"/>
      <c r="H1" s="160"/>
      <c r="I1" s="4"/>
      <c r="J1" s="4"/>
      <c r="K1" s="4"/>
    </row>
    <row r="2" spans="1:11" ht="22.5" customHeight="1">
      <c r="A2" s="202" t="s">
        <v>170</v>
      </c>
      <c r="B2" s="202"/>
      <c r="C2" s="202"/>
      <c r="D2" s="202"/>
      <c r="E2" s="202"/>
      <c r="F2" s="202"/>
      <c r="G2" s="202"/>
      <c r="H2" s="202"/>
      <c r="I2" s="202"/>
      <c r="J2" s="202"/>
    </row>
    <row r="3" spans="1:11" ht="22.5" customHeight="1">
      <c r="A3" s="202" t="s">
        <v>454</v>
      </c>
      <c r="B3" s="202"/>
      <c r="C3" s="202"/>
      <c r="D3" s="202"/>
      <c r="E3" s="202"/>
      <c r="F3" s="202"/>
      <c r="G3" s="202"/>
      <c r="H3" s="202"/>
      <c r="I3" s="202"/>
      <c r="J3" s="202"/>
    </row>
    <row r="4" spans="1:11" ht="26.25" customHeight="1">
      <c r="A4" s="203" t="s">
        <v>171</v>
      </c>
      <c r="B4" s="203"/>
      <c r="C4" s="203"/>
      <c r="D4" s="203"/>
      <c r="E4" s="203"/>
      <c r="F4" s="203"/>
      <c r="G4" s="203"/>
      <c r="H4" s="203"/>
      <c r="I4" s="203"/>
      <c r="J4" s="203"/>
    </row>
    <row r="5" spans="1:11" ht="15.75" customHeight="1">
      <c r="A5" s="203" t="s">
        <v>437</v>
      </c>
      <c r="B5" s="203"/>
      <c r="C5" s="203"/>
      <c r="D5" s="203"/>
      <c r="E5" s="203"/>
      <c r="F5" s="203"/>
      <c r="G5" s="203"/>
      <c r="H5" s="203"/>
      <c r="I5" s="203"/>
      <c r="J5" s="203"/>
    </row>
    <row r="6" spans="1:11" ht="15.75">
      <c r="A6" s="267" t="s">
        <v>478</v>
      </c>
      <c r="B6" s="267"/>
      <c r="C6" s="200">
        <v>2020</v>
      </c>
      <c r="D6" s="200"/>
      <c r="E6" s="200"/>
      <c r="F6" s="200"/>
      <c r="G6" s="200"/>
      <c r="H6" s="200"/>
      <c r="I6" s="268" t="s">
        <v>67</v>
      </c>
      <c r="J6" s="268"/>
    </row>
    <row r="7" spans="1:11" s="153" customFormat="1" ht="18.75" customHeight="1">
      <c r="A7" s="205" t="s">
        <v>164</v>
      </c>
      <c r="B7" s="205"/>
      <c r="C7" s="253" t="s">
        <v>147</v>
      </c>
      <c r="D7" s="253"/>
      <c r="E7" s="253"/>
      <c r="F7" s="253" t="s">
        <v>148</v>
      </c>
      <c r="G7" s="253"/>
      <c r="H7" s="253"/>
      <c r="I7" s="243" t="s">
        <v>165</v>
      </c>
      <c r="J7" s="243"/>
    </row>
    <row r="8" spans="1:11" s="153" customFormat="1" ht="18.75" customHeight="1">
      <c r="A8" s="206"/>
      <c r="B8" s="206"/>
      <c r="C8" s="266" t="s">
        <v>149</v>
      </c>
      <c r="D8" s="266"/>
      <c r="E8" s="266"/>
      <c r="F8" s="266" t="s">
        <v>150</v>
      </c>
      <c r="G8" s="266"/>
      <c r="H8" s="266"/>
      <c r="I8" s="244"/>
      <c r="J8" s="244"/>
    </row>
    <row r="9" spans="1:11" s="153" customFormat="1" ht="25.5">
      <c r="A9" s="206"/>
      <c r="B9" s="206"/>
      <c r="C9" s="143" t="s">
        <v>116</v>
      </c>
      <c r="D9" s="140" t="s">
        <v>166</v>
      </c>
      <c r="E9" s="140" t="s">
        <v>167</v>
      </c>
      <c r="F9" s="143" t="s">
        <v>116</v>
      </c>
      <c r="G9" s="143" t="s">
        <v>139</v>
      </c>
      <c r="H9" s="143" t="s">
        <v>140</v>
      </c>
      <c r="I9" s="244"/>
      <c r="J9" s="244"/>
    </row>
    <row r="10" spans="1:11" s="153" customFormat="1" ht="22.5">
      <c r="A10" s="207"/>
      <c r="B10" s="207"/>
      <c r="C10" s="142" t="s">
        <v>119</v>
      </c>
      <c r="D10" s="142" t="s">
        <v>168</v>
      </c>
      <c r="E10" s="142" t="s">
        <v>169</v>
      </c>
      <c r="F10" s="142" t="s">
        <v>119</v>
      </c>
      <c r="G10" s="142" t="s">
        <v>141</v>
      </c>
      <c r="H10" s="142" t="s">
        <v>142</v>
      </c>
      <c r="I10" s="245"/>
      <c r="J10" s="245"/>
    </row>
    <row r="11" spans="1:11" ht="25.5" customHeight="1" thickBot="1">
      <c r="A11" s="259" t="s">
        <v>151</v>
      </c>
      <c r="B11" s="259"/>
      <c r="C11" s="118">
        <f>SUM(D11:E11)</f>
        <v>38760</v>
      </c>
      <c r="D11" s="119">
        <v>852</v>
      </c>
      <c r="E11" s="119">
        <v>37908</v>
      </c>
      <c r="F11" s="118">
        <f>SUM(G11:H11)</f>
        <v>97</v>
      </c>
      <c r="G11" s="119">
        <v>0</v>
      </c>
      <c r="H11" s="119">
        <v>97</v>
      </c>
      <c r="I11" s="265" t="s">
        <v>424</v>
      </c>
      <c r="J11" s="265"/>
    </row>
    <row r="12" spans="1:11" s="153" customFormat="1" ht="25.5" customHeight="1" thickBot="1">
      <c r="A12" s="256" t="s">
        <v>152</v>
      </c>
      <c r="B12" s="256"/>
      <c r="C12" s="154">
        <f t="shared" ref="C12:C19" si="0">SUM(D12:E12)</f>
        <v>0</v>
      </c>
      <c r="D12" s="120">
        <v>0</v>
      </c>
      <c r="E12" s="120">
        <v>0</v>
      </c>
      <c r="F12" s="154">
        <f t="shared" ref="F12:F19" si="1">SUM(G12:H12)</f>
        <v>105</v>
      </c>
      <c r="G12" s="120">
        <v>5</v>
      </c>
      <c r="H12" s="120">
        <v>100</v>
      </c>
      <c r="I12" s="261" t="s">
        <v>433</v>
      </c>
      <c r="J12" s="261"/>
    </row>
    <row r="13" spans="1:11" ht="25.5" customHeight="1" thickBot="1">
      <c r="A13" s="260" t="s">
        <v>153</v>
      </c>
      <c r="B13" s="260"/>
      <c r="C13" s="118">
        <f t="shared" si="0"/>
        <v>407306</v>
      </c>
      <c r="D13" s="121">
        <v>85733</v>
      </c>
      <c r="E13" s="121">
        <v>321573</v>
      </c>
      <c r="F13" s="118">
        <f t="shared" si="1"/>
        <v>2593</v>
      </c>
      <c r="G13" s="121">
        <v>375</v>
      </c>
      <c r="H13" s="121">
        <v>2218</v>
      </c>
      <c r="I13" s="263" t="s">
        <v>154</v>
      </c>
      <c r="J13" s="263"/>
    </row>
    <row r="14" spans="1:11" s="153" customFormat="1" ht="25.5" customHeight="1" thickBot="1">
      <c r="A14" s="256" t="s">
        <v>155</v>
      </c>
      <c r="B14" s="256"/>
      <c r="C14" s="154">
        <f t="shared" si="0"/>
        <v>195599</v>
      </c>
      <c r="D14" s="120">
        <v>40286</v>
      </c>
      <c r="E14" s="120">
        <v>155313</v>
      </c>
      <c r="F14" s="154">
        <f t="shared" si="1"/>
        <v>2088</v>
      </c>
      <c r="G14" s="120">
        <v>610</v>
      </c>
      <c r="H14" s="120">
        <v>1478</v>
      </c>
      <c r="I14" s="261" t="s">
        <v>425</v>
      </c>
      <c r="J14" s="261"/>
    </row>
    <row r="15" spans="1:11" ht="36" customHeight="1" thickBot="1">
      <c r="A15" s="260" t="s">
        <v>156</v>
      </c>
      <c r="B15" s="260"/>
      <c r="C15" s="118">
        <f t="shared" si="0"/>
        <v>244065</v>
      </c>
      <c r="D15" s="121">
        <v>58873</v>
      </c>
      <c r="E15" s="121">
        <v>185192</v>
      </c>
      <c r="F15" s="118">
        <f t="shared" si="1"/>
        <v>3411</v>
      </c>
      <c r="G15" s="121">
        <v>445</v>
      </c>
      <c r="H15" s="121">
        <v>2966</v>
      </c>
      <c r="I15" s="263" t="s">
        <v>496</v>
      </c>
      <c r="J15" s="263"/>
    </row>
    <row r="16" spans="1:11" s="153" customFormat="1" ht="25.5" customHeight="1" thickBot="1">
      <c r="A16" s="256" t="s">
        <v>157</v>
      </c>
      <c r="B16" s="256"/>
      <c r="C16" s="154">
        <f t="shared" si="0"/>
        <v>55379</v>
      </c>
      <c r="D16" s="120">
        <v>9565</v>
      </c>
      <c r="E16" s="120">
        <v>45814</v>
      </c>
      <c r="F16" s="154">
        <f t="shared" si="1"/>
        <v>1446</v>
      </c>
      <c r="G16" s="120">
        <v>394</v>
      </c>
      <c r="H16" s="120">
        <v>1052</v>
      </c>
      <c r="I16" s="261" t="s">
        <v>441</v>
      </c>
      <c r="J16" s="261"/>
    </row>
    <row r="17" spans="1:10" ht="25.5" customHeight="1" thickBot="1">
      <c r="A17" s="260" t="s">
        <v>158</v>
      </c>
      <c r="B17" s="260"/>
      <c r="C17" s="118">
        <f t="shared" si="0"/>
        <v>231940</v>
      </c>
      <c r="D17" s="121">
        <v>47040</v>
      </c>
      <c r="E17" s="121">
        <v>184900</v>
      </c>
      <c r="F17" s="118">
        <f t="shared" si="1"/>
        <v>4047</v>
      </c>
      <c r="G17" s="121">
        <v>541</v>
      </c>
      <c r="H17" s="121">
        <v>3506</v>
      </c>
      <c r="I17" s="263" t="s">
        <v>159</v>
      </c>
      <c r="J17" s="263"/>
    </row>
    <row r="18" spans="1:10" s="153" customFormat="1" ht="25.5" customHeight="1" thickBot="1">
      <c r="A18" s="256" t="s">
        <v>160</v>
      </c>
      <c r="B18" s="256"/>
      <c r="C18" s="154">
        <f t="shared" si="0"/>
        <v>585521</v>
      </c>
      <c r="D18" s="120">
        <v>71495</v>
      </c>
      <c r="E18" s="120">
        <v>514026</v>
      </c>
      <c r="F18" s="154">
        <f t="shared" si="1"/>
        <v>21187</v>
      </c>
      <c r="G18" s="120">
        <v>1551</v>
      </c>
      <c r="H18" s="120">
        <v>19636</v>
      </c>
      <c r="I18" s="261" t="s">
        <v>161</v>
      </c>
      <c r="J18" s="261"/>
    </row>
    <row r="19" spans="1:10" ht="25.5" customHeight="1">
      <c r="A19" s="264" t="s">
        <v>162</v>
      </c>
      <c r="B19" s="264"/>
      <c r="C19" s="146">
        <f t="shared" si="0"/>
        <v>950240</v>
      </c>
      <c r="D19" s="122">
        <v>186377</v>
      </c>
      <c r="E19" s="122">
        <v>763863</v>
      </c>
      <c r="F19" s="146">
        <f t="shared" si="1"/>
        <v>33767</v>
      </c>
      <c r="G19" s="122">
        <v>4547</v>
      </c>
      <c r="H19" s="122">
        <v>29220</v>
      </c>
      <c r="I19" s="262" t="s">
        <v>163</v>
      </c>
      <c r="J19" s="262"/>
    </row>
    <row r="20" spans="1:10" s="153" customFormat="1" ht="36" customHeight="1">
      <c r="A20" s="257" t="s">
        <v>119</v>
      </c>
      <c r="B20" s="257"/>
      <c r="C20" s="115">
        <f t="shared" ref="C20:G20" si="2">SUM(C11:C19)</f>
        <v>2708810</v>
      </c>
      <c r="D20" s="123">
        <f t="shared" si="2"/>
        <v>500221</v>
      </c>
      <c r="E20" s="123">
        <f t="shared" si="2"/>
        <v>2208589</v>
      </c>
      <c r="F20" s="115">
        <f t="shared" si="2"/>
        <v>68741</v>
      </c>
      <c r="G20" s="123">
        <f t="shared" si="2"/>
        <v>8468</v>
      </c>
      <c r="H20" s="123">
        <f>SUM(H11:H19)</f>
        <v>60273</v>
      </c>
      <c r="I20" s="258" t="s">
        <v>116</v>
      </c>
      <c r="J20" s="258"/>
    </row>
  </sheetData>
  <mergeCells count="33">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I6:J6"/>
    <mergeCell ref="A2:J2"/>
    <mergeCell ref="A3:J3"/>
    <mergeCell ref="A4:J4"/>
    <mergeCell ref="A5:J5"/>
    <mergeCell ref="C6:H6"/>
  </mergeCells>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3" tint="0.39997558519241921"/>
  </sheetPr>
  <dimension ref="A1:O13"/>
  <sheetViews>
    <sheetView view="pageBreakPreview" zoomScale="90" zoomScaleSheetLayoutView="90" workbookViewId="0">
      <selection activeCell="A4" sqref="A4:O4"/>
    </sheetView>
  </sheetViews>
  <sheetFormatPr defaultColWidth="9.140625" defaultRowHeight="14.25"/>
  <cols>
    <col min="1" max="1" width="5.7109375" style="11" customWidth="1"/>
    <col min="2" max="2" width="25.7109375" style="102" customWidth="1"/>
    <col min="3" max="13" width="8.7109375" style="102" customWidth="1"/>
    <col min="14" max="14" width="25.7109375" style="102" customWidth="1"/>
    <col min="15" max="15" width="5.7109375" style="102" customWidth="1"/>
    <col min="16" max="16384" width="9.140625" style="102"/>
  </cols>
  <sheetData>
    <row r="1" spans="1:15" s="5" customFormat="1" ht="27.6" customHeight="1">
      <c r="A1" s="4"/>
      <c r="B1" s="4"/>
      <c r="C1" s="4"/>
      <c r="D1" s="4"/>
      <c r="E1" s="4"/>
      <c r="F1" s="4"/>
      <c r="G1" s="4"/>
      <c r="H1" s="4"/>
      <c r="I1" s="4"/>
      <c r="J1" s="4"/>
      <c r="K1" s="4"/>
      <c r="L1" s="4"/>
      <c r="M1" s="4"/>
      <c r="N1" s="4"/>
      <c r="O1" s="4"/>
    </row>
    <row r="2" spans="1:15" ht="22.5" customHeight="1">
      <c r="A2" s="202" t="s">
        <v>173</v>
      </c>
      <c r="B2" s="202"/>
      <c r="C2" s="202"/>
      <c r="D2" s="202"/>
      <c r="E2" s="202"/>
      <c r="F2" s="202"/>
      <c r="G2" s="202"/>
      <c r="H2" s="202"/>
      <c r="I2" s="202"/>
      <c r="J2" s="202"/>
      <c r="K2" s="202"/>
      <c r="L2" s="202"/>
      <c r="M2" s="202"/>
      <c r="N2" s="202"/>
      <c r="O2" s="202"/>
    </row>
    <row r="3" spans="1:15" ht="22.5" customHeight="1">
      <c r="A3" s="202" t="s">
        <v>455</v>
      </c>
      <c r="B3" s="202"/>
      <c r="C3" s="202"/>
      <c r="D3" s="202"/>
      <c r="E3" s="202"/>
      <c r="F3" s="202"/>
      <c r="G3" s="202"/>
      <c r="H3" s="202"/>
      <c r="I3" s="202"/>
      <c r="J3" s="202"/>
      <c r="K3" s="202"/>
      <c r="L3" s="202"/>
      <c r="M3" s="202"/>
      <c r="N3" s="202"/>
      <c r="O3" s="202"/>
    </row>
    <row r="4" spans="1:15" ht="22.5" customHeight="1">
      <c r="A4" s="203" t="s">
        <v>174</v>
      </c>
      <c r="B4" s="203"/>
      <c r="C4" s="203"/>
      <c r="D4" s="203"/>
      <c r="E4" s="203"/>
      <c r="F4" s="203"/>
      <c r="G4" s="203"/>
      <c r="H4" s="203"/>
      <c r="I4" s="203"/>
      <c r="J4" s="203"/>
      <c r="K4" s="203"/>
      <c r="L4" s="203"/>
      <c r="M4" s="203"/>
      <c r="N4" s="203"/>
      <c r="O4" s="203"/>
    </row>
    <row r="5" spans="1:15" ht="22.5" customHeight="1">
      <c r="A5" s="203" t="s">
        <v>437</v>
      </c>
      <c r="B5" s="203"/>
      <c r="C5" s="203"/>
      <c r="D5" s="203"/>
      <c r="E5" s="203"/>
      <c r="F5" s="203"/>
      <c r="G5" s="203"/>
      <c r="H5" s="203"/>
      <c r="I5" s="203"/>
      <c r="J5" s="203"/>
      <c r="K5" s="203"/>
      <c r="L5" s="203"/>
      <c r="M5" s="203"/>
      <c r="N5" s="203"/>
      <c r="O5" s="203"/>
    </row>
    <row r="6" spans="1:15" ht="22.5" customHeight="1">
      <c r="A6" s="267" t="s">
        <v>479</v>
      </c>
      <c r="B6" s="267"/>
      <c r="C6" s="238">
        <v>2020</v>
      </c>
      <c r="D6" s="238"/>
      <c r="E6" s="238"/>
      <c r="F6" s="238"/>
      <c r="G6" s="238"/>
      <c r="H6" s="238"/>
      <c r="I6" s="238"/>
      <c r="J6" s="238"/>
      <c r="K6" s="238"/>
      <c r="L6" s="238"/>
      <c r="M6" s="238"/>
      <c r="N6" s="268" t="s">
        <v>68</v>
      </c>
      <c r="O6" s="268"/>
    </row>
    <row r="7" spans="1:15" s="153" customFormat="1" ht="53.25" customHeight="1">
      <c r="A7" s="205" t="s">
        <v>347</v>
      </c>
      <c r="B7" s="226" t="s">
        <v>122</v>
      </c>
      <c r="C7" s="143" t="s">
        <v>172</v>
      </c>
      <c r="D7" s="143" t="s">
        <v>70</v>
      </c>
      <c r="E7" s="143" t="s">
        <v>95</v>
      </c>
      <c r="F7" s="143" t="s">
        <v>94</v>
      </c>
      <c r="G7" s="143" t="s">
        <v>91</v>
      </c>
      <c r="H7" s="143" t="s">
        <v>90</v>
      </c>
      <c r="I7" s="143" t="s">
        <v>83</v>
      </c>
      <c r="J7" s="143" t="s">
        <v>85</v>
      </c>
      <c r="K7" s="143" t="s">
        <v>434</v>
      </c>
      <c r="L7" s="143" t="s">
        <v>82</v>
      </c>
      <c r="M7" s="143" t="s">
        <v>81</v>
      </c>
      <c r="N7" s="243" t="s">
        <v>137</v>
      </c>
      <c r="O7" s="243"/>
    </row>
    <row r="8" spans="1:15" s="153" customFormat="1" ht="44.25" customHeight="1">
      <c r="A8" s="207"/>
      <c r="B8" s="228"/>
      <c r="C8" s="145" t="s">
        <v>119</v>
      </c>
      <c r="D8" s="145" t="s">
        <v>69</v>
      </c>
      <c r="E8" s="145" t="s">
        <v>96</v>
      </c>
      <c r="F8" s="145" t="s">
        <v>97</v>
      </c>
      <c r="G8" s="145" t="s">
        <v>92</v>
      </c>
      <c r="H8" s="145" t="s">
        <v>93</v>
      </c>
      <c r="I8" s="145" t="s">
        <v>84</v>
      </c>
      <c r="J8" s="145" t="s">
        <v>86</v>
      </c>
      <c r="K8" s="145" t="s">
        <v>87</v>
      </c>
      <c r="L8" s="145" t="s">
        <v>88</v>
      </c>
      <c r="M8" s="145" t="s">
        <v>89</v>
      </c>
      <c r="N8" s="245"/>
      <c r="O8" s="245"/>
    </row>
    <row r="9" spans="1:15" ht="60" customHeight="1">
      <c r="A9" s="103">
        <v>551</v>
      </c>
      <c r="B9" s="92" t="s">
        <v>464</v>
      </c>
      <c r="C9" s="124">
        <f>SUM(D9:M9)</f>
        <v>705012</v>
      </c>
      <c r="D9" s="125">
        <v>151759</v>
      </c>
      <c r="E9" s="125">
        <v>12288</v>
      </c>
      <c r="F9" s="125">
        <v>21923</v>
      </c>
      <c r="G9" s="125">
        <v>17539</v>
      </c>
      <c r="H9" s="125">
        <v>47286</v>
      </c>
      <c r="I9" s="125">
        <v>11558</v>
      </c>
      <c r="J9" s="125">
        <v>31135</v>
      </c>
      <c r="K9" s="125">
        <v>28922</v>
      </c>
      <c r="L9" s="125">
        <v>88751</v>
      </c>
      <c r="M9" s="125">
        <v>293851</v>
      </c>
      <c r="N9" s="214" t="s">
        <v>465</v>
      </c>
      <c r="O9" s="241"/>
    </row>
    <row r="10" spans="1:15" s="153" customFormat="1" ht="60" customHeight="1">
      <c r="A10" s="104">
        <v>561</v>
      </c>
      <c r="B10" s="94" t="s">
        <v>461</v>
      </c>
      <c r="C10" s="137">
        <f t="shared" ref="C10:C12" si="0">SUM(D10:M10)</f>
        <v>1703190</v>
      </c>
      <c r="D10" s="127">
        <v>35347</v>
      </c>
      <c r="E10" s="127">
        <v>8926</v>
      </c>
      <c r="F10" s="127">
        <v>10489</v>
      </c>
      <c r="G10" s="127">
        <v>19745</v>
      </c>
      <c r="H10" s="127">
        <v>42854</v>
      </c>
      <c r="I10" s="127">
        <v>99702</v>
      </c>
      <c r="J10" s="127">
        <v>25476</v>
      </c>
      <c r="K10" s="127">
        <v>35904</v>
      </c>
      <c r="L10" s="127">
        <v>215586</v>
      </c>
      <c r="M10" s="127">
        <v>1209161</v>
      </c>
      <c r="N10" s="235" t="s">
        <v>458</v>
      </c>
      <c r="O10" s="236"/>
    </row>
    <row r="11" spans="1:15" ht="60" customHeight="1">
      <c r="A11" s="103">
        <v>562</v>
      </c>
      <c r="B11" s="92" t="s">
        <v>462</v>
      </c>
      <c r="C11" s="124">
        <f t="shared" si="0"/>
        <v>861852</v>
      </c>
      <c r="D11" s="129">
        <v>69654</v>
      </c>
      <c r="E11" s="129">
        <v>1811</v>
      </c>
      <c r="F11" s="129">
        <v>13767</v>
      </c>
      <c r="G11" s="129">
        <v>35203</v>
      </c>
      <c r="H11" s="129">
        <v>76558</v>
      </c>
      <c r="I11" s="129">
        <v>5480</v>
      </c>
      <c r="J11" s="129">
        <v>39852</v>
      </c>
      <c r="K11" s="129">
        <v>22984</v>
      </c>
      <c r="L11" s="129">
        <v>96872</v>
      </c>
      <c r="M11" s="129">
        <v>499671</v>
      </c>
      <c r="N11" s="229" t="s">
        <v>459</v>
      </c>
      <c r="O11" s="230"/>
    </row>
    <row r="12" spans="1:15" s="153" customFormat="1" ht="60" customHeight="1">
      <c r="A12" s="104">
        <v>563</v>
      </c>
      <c r="B12" s="94" t="s">
        <v>463</v>
      </c>
      <c r="C12" s="137">
        <f t="shared" si="0"/>
        <v>46659</v>
      </c>
      <c r="D12" s="131">
        <v>97</v>
      </c>
      <c r="E12" s="131">
        <v>437</v>
      </c>
      <c r="F12" s="131">
        <v>352</v>
      </c>
      <c r="G12" s="131">
        <v>592</v>
      </c>
      <c r="H12" s="131">
        <v>1373</v>
      </c>
      <c r="I12" s="131">
        <v>6259</v>
      </c>
      <c r="J12" s="131">
        <v>1573</v>
      </c>
      <c r="K12" s="131">
        <v>1223</v>
      </c>
      <c r="L12" s="131">
        <v>10367</v>
      </c>
      <c r="M12" s="131">
        <v>24386</v>
      </c>
      <c r="N12" s="235" t="s">
        <v>460</v>
      </c>
      <c r="O12" s="236"/>
    </row>
    <row r="13" spans="1:15" ht="70.5" customHeight="1">
      <c r="A13" s="240" t="s">
        <v>119</v>
      </c>
      <c r="B13" s="216"/>
      <c r="C13" s="150">
        <f t="shared" ref="C13:L13" si="1">SUM(C9:C12)</f>
        <v>3316713</v>
      </c>
      <c r="D13" s="150">
        <f t="shared" si="1"/>
        <v>256857</v>
      </c>
      <c r="E13" s="150">
        <f t="shared" si="1"/>
        <v>23462</v>
      </c>
      <c r="F13" s="150">
        <f t="shared" si="1"/>
        <v>46531</v>
      </c>
      <c r="G13" s="150">
        <f t="shared" si="1"/>
        <v>73079</v>
      </c>
      <c r="H13" s="150">
        <f t="shared" si="1"/>
        <v>168071</v>
      </c>
      <c r="I13" s="150">
        <f t="shared" si="1"/>
        <v>122999</v>
      </c>
      <c r="J13" s="150">
        <f t="shared" si="1"/>
        <v>98036</v>
      </c>
      <c r="K13" s="150">
        <f t="shared" si="1"/>
        <v>89033</v>
      </c>
      <c r="L13" s="150">
        <f t="shared" si="1"/>
        <v>411576</v>
      </c>
      <c r="M13" s="150">
        <f>SUM(M9:M12)</f>
        <v>2027069</v>
      </c>
      <c r="N13" s="225" t="s">
        <v>116</v>
      </c>
      <c r="O13" s="249"/>
    </row>
  </sheetData>
  <mergeCells count="16">
    <mergeCell ref="A13:B13"/>
    <mergeCell ref="N13:O13"/>
    <mergeCell ref="A7:A8"/>
    <mergeCell ref="B7:B8"/>
    <mergeCell ref="N7:O8"/>
    <mergeCell ref="N9:O9"/>
    <mergeCell ref="N12:O12"/>
    <mergeCell ref="N10:O10"/>
    <mergeCell ref="N11:O11"/>
    <mergeCell ref="A6:B6"/>
    <mergeCell ref="C6:M6"/>
    <mergeCell ref="N6:O6"/>
    <mergeCell ref="A2:O2"/>
    <mergeCell ref="A3:O3"/>
    <mergeCell ref="A4:O4"/>
    <mergeCell ref="A5:O5"/>
  </mergeCells>
  <printOptions horizontalCentered="1" verticalCentered="1"/>
  <pageMargins left="0" right="0" top="0" bottom="0" header="0.31496062992125984" footer="0.31496062992125984"/>
  <pageSetup paperSize="9" scale="8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3" tint="0.39997558519241921"/>
  </sheetPr>
  <dimension ref="A1:Q13"/>
  <sheetViews>
    <sheetView view="pageBreakPreview" zoomScaleSheetLayoutView="100" workbookViewId="0">
      <selection activeCell="A3" sqref="A3:Q3"/>
    </sheetView>
  </sheetViews>
  <sheetFormatPr defaultColWidth="9.140625" defaultRowHeight="14.25"/>
  <cols>
    <col min="1" max="1" width="5.7109375" style="11" customWidth="1"/>
    <col min="2" max="2" width="20.7109375" style="102" customWidth="1"/>
    <col min="3" max="15" width="8.140625" style="102" customWidth="1"/>
    <col min="16" max="16" width="20.7109375" style="102" customWidth="1"/>
    <col min="17" max="17" width="5.7109375" style="102" customWidth="1"/>
    <col min="18" max="16384" width="9.140625" style="102"/>
  </cols>
  <sheetData>
    <row r="1" spans="1:17" s="5" customFormat="1" ht="30" customHeight="1">
      <c r="A1" s="4"/>
      <c r="B1" s="4"/>
      <c r="C1" s="4"/>
      <c r="D1" s="4"/>
      <c r="E1" s="4"/>
      <c r="F1" s="4"/>
      <c r="G1" s="4"/>
      <c r="H1" s="4"/>
      <c r="I1" s="4"/>
      <c r="J1" s="4"/>
      <c r="K1" s="4"/>
      <c r="L1" s="4"/>
      <c r="M1" s="4"/>
      <c r="N1" s="4"/>
      <c r="O1" s="4"/>
      <c r="P1" s="4"/>
      <c r="Q1" s="4"/>
    </row>
    <row r="2" spans="1:17" s="6" customFormat="1" ht="24" customHeight="1">
      <c r="A2" s="202" t="s">
        <v>183</v>
      </c>
      <c r="B2" s="202"/>
      <c r="C2" s="202"/>
      <c r="D2" s="202"/>
      <c r="E2" s="202"/>
      <c r="F2" s="202"/>
      <c r="G2" s="202"/>
      <c r="H2" s="202"/>
      <c r="I2" s="202"/>
      <c r="J2" s="202"/>
      <c r="K2" s="202"/>
      <c r="L2" s="202"/>
      <c r="M2" s="202"/>
      <c r="N2" s="202"/>
      <c r="O2" s="202"/>
      <c r="P2" s="202"/>
      <c r="Q2" s="202"/>
    </row>
    <row r="3" spans="1:17" s="6" customFormat="1" ht="24" customHeight="1">
      <c r="A3" s="202" t="s">
        <v>455</v>
      </c>
      <c r="B3" s="202"/>
      <c r="C3" s="202"/>
      <c r="D3" s="202"/>
      <c r="E3" s="202"/>
      <c r="F3" s="202"/>
      <c r="G3" s="202"/>
      <c r="H3" s="202"/>
      <c r="I3" s="202"/>
      <c r="J3" s="202"/>
      <c r="K3" s="202"/>
      <c r="L3" s="202"/>
      <c r="M3" s="202"/>
      <c r="N3" s="202"/>
      <c r="O3" s="202"/>
      <c r="P3" s="202"/>
      <c r="Q3" s="202"/>
    </row>
    <row r="4" spans="1:17" ht="24" customHeight="1">
      <c r="A4" s="203" t="s">
        <v>184</v>
      </c>
      <c r="B4" s="203"/>
      <c r="C4" s="203"/>
      <c r="D4" s="203"/>
      <c r="E4" s="203"/>
      <c r="F4" s="203"/>
      <c r="G4" s="203"/>
      <c r="H4" s="203"/>
      <c r="I4" s="203"/>
      <c r="J4" s="203"/>
      <c r="K4" s="203"/>
      <c r="L4" s="203"/>
      <c r="M4" s="203"/>
      <c r="N4" s="203"/>
      <c r="O4" s="203"/>
      <c r="P4" s="203"/>
      <c r="Q4" s="203"/>
    </row>
    <row r="5" spans="1:17" ht="24" customHeight="1">
      <c r="A5" s="203" t="s">
        <v>437</v>
      </c>
      <c r="B5" s="203"/>
      <c r="C5" s="203"/>
      <c r="D5" s="203"/>
      <c r="E5" s="203"/>
      <c r="F5" s="203"/>
      <c r="G5" s="203"/>
      <c r="H5" s="203"/>
      <c r="I5" s="203"/>
      <c r="J5" s="203"/>
      <c r="K5" s="203"/>
      <c r="L5" s="203"/>
      <c r="M5" s="203"/>
      <c r="N5" s="203"/>
      <c r="O5" s="203"/>
      <c r="P5" s="203"/>
      <c r="Q5" s="203"/>
    </row>
    <row r="6" spans="1:17" ht="15" customHeight="1">
      <c r="A6" s="237" t="s">
        <v>480</v>
      </c>
      <c r="B6" s="237"/>
      <c r="C6" s="200">
        <v>2020</v>
      </c>
      <c r="D6" s="200"/>
      <c r="E6" s="200"/>
      <c r="F6" s="200"/>
      <c r="G6" s="200"/>
      <c r="H6" s="200"/>
      <c r="I6" s="200"/>
      <c r="J6" s="200"/>
      <c r="K6" s="200"/>
      <c r="L6" s="200"/>
      <c r="M6" s="200"/>
      <c r="N6" s="200"/>
      <c r="O6" s="200"/>
      <c r="P6" s="254" t="s">
        <v>79</v>
      </c>
      <c r="Q6" s="254"/>
    </row>
    <row r="7" spans="1:17" s="153" customFormat="1" ht="60" customHeight="1">
      <c r="A7" s="205" t="s">
        <v>347</v>
      </c>
      <c r="B7" s="226" t="s">
        <v>122</v>
      </c>
      <c r="C7" s="143" t="s">
        <v>172</v>
      </c>
      <c r="D7" s="143" t="s">
        <v>70</v>
      </c>
      <c r="E7" s="143" t="s">
        <v>272</v>
      </c>
      <c r="F7" s="143" t="s">
        <v>436</v>
      </c>
      <c r="G7" s="143" t="s">
        <v>273</v>
      </c>
      <c r="H7" s="143" t="s">
        <v>274</v>
      </c>
      <c r="I7" s="143" t="s">
        <v>275</v>
      </c>
      <c r="J7" s="143" t="s">
        <v>269</v>
      </c>
      <c r="K7" s="143" t="s">
        <v>175</v>
      </c>
      <c r="L7" s="143" t="s">
        <v>176</v>
      </c>
      <c r="M7" s="143" t="s">
        <v>177</v>
      </c>
      <c r="N7" s="143" t="s">
        <v>178</v>
      </c>
      <c r="O7" s="143" t="s">
        <v>435</v>
      </c>
      <c r="P7" s="243" t="s">
        <v>137</v>
      </c>
      <c r="Q7" s="243"/>
    </row>
    <row r="8" spans="1:17" s="153" customFormat="1" ht="55.5" customHeight="1">
      <c r="A8" s="207"/>
      <c r="B8" s="228"/>
      <c r="C8" s="16" t="s">
        <v>119</v>
      </c>
      <c r="D8" s="145" t="s">
        <v>271</v>
      </c>
      <c r="E8" s="145" t="s">
        <v>280</v>
      </c>
      <c r="F8" s="145" t="s">
        <v>279</v>
      </c>
      <c r="G8" s="145" t="s">
        <v>278</v>
      </c>
      <c r="H8" s="145" t="s">
        <v>277</v>
      </c>
      <c r="I8" s="145" t="s">
        <v>276</v>
      </c>
      <c r="J8" s="145" t="s">
        <v>179</v>
      </c>
      <c r="K8" s="145" t="s">
        <v>270</v>
      </c>
      <c r="L8" s="145" t="s">
        <v>180</v>
      </c>
      <c r="M8" s="145" t="s">
        <v>181</v>
      </c>
      <c r="N8" s="145" t="s">
        <v>182</v>
      </c>
      <c r="O8" s="145" t="s">
        <v>268</v>
      </c>
      <c r="P8" s="245"/>
      <c r="Q8" s="245"/>
    </row>
    <row r="9" spans="1:17" ht="49.9" customHeight="1">
      <c r="A9" s="103">
        <v>551</v>
      </c>
      <c r="B9" s="92" t="s">
        <v>464</v>
      </c>
      <c r="C9" s="109">
        <f>SUM(D9:O9)</f>
        <v>1011781</v>
      </c>
      <c r="D9" s="105">
        <v>182752</v>
      </c>
      <c r="E9" s="105">
        <v>6570</v>
      </c>
      <c r="F9" s="105">
        <v>18594</v>
      </c>
      <c r="G9" s="105">
        <v>33754</v>
      </c>
      <c r="H9" s="105">
        <v>50518</v>
      </c>
      <c r="I9" s="105">
        <v>17925</v>
      </c>
      <c r="J9" s="105">
        <v>4529</v>
      </c>
      <c r="K9" s="105">
        <v>51254</v>
      </c>
      <c r="L9" s="105">
        <v>76329</v>
      </c>
      <c r="M9" s="105">
        <v>9551</v>
      </c>
      <c r="N9" s="105">
        <v>35396</v>
      </c>
      <c r="O9" s="105">
        <v>524609</v>
      </c>
      <c r="P9" s="214" t="s">
        <v>465</v>
      </c>
      <c r="Q9" s="241"/>
    </row>
    <row r="10" spans="1:17" s="153" customFormat="1" ht="49.9" customHeight="1">
      <c r="A10" s="104">
        <v>561</v>
      </c>
      <c r="B10" s="94" t="s">
        <v>461</v>
      </c>
      <c r="C10" s="114">
        <f>SUM(D10:O10)</f>
        <v>760861</v>
      </c>
      <c r="D10" s="106">
        <v>53911</v>
      </c>
      <c r="E10" s="106">
        <v>7225</v>
      </c>
      <c r="F10" s="106">
        <v>11544</v>
      </c>
      <c r="G10" s="106">
        <v>60593</v>
      </c>
      <c r="H10" s="106">
        <v>17238</v>
      </c>
      <c r="I10" s="106">
        <v>7755</v>
      </c>
      <c r="J10" s="106">
        <v>9923</v>
      </c>
      <c r="K10" s="106">
        <v>29207</v>
      </c>
      <c r="L10" s="106">
        <v>39381</v>
      </c>
      <c r="M10" s="106">
        <v>22308</v>
      </c>
      <c r="N10" s="106">
        <v>1078</v>
      </c>
      <c r="O10" s="106">
        <v>500698</v>
      </c>
      <c r="P10" s="235" t="s">
        <v>458</v>
      </c>
      <c r="Q10" s="236"/>
    </row>
    <row r="11" spans="1:17" ht="49.9" customHeight="1">
      <c r="A11" s="103">
        <v>562</v>
      </c>
      <c r="B11" s="92" t="s">
        <v>462</v>
      </c>
      <c r="C11" s="109">
        <f>SUM(D11:O11)</f>
        <v>160495</v>
      </c>
      <c r="D11" s="107">
        <v>40888</v>
      </c>
      <c r="E11" s="107">
        <v>1198</v>
      </c>
      <c r="F11" s="107">
        <v>4254</v>
      </c>
      <c r="G11" s="107">
        <v>641</v>
      </c>
      <c r="H11" s="107">
        <v>7460</v>
      </c>
      <c r="I11" s="107">
        <v>1680</v>
      </c>
      <c r="J11" s="107">
        <v>4623</v>
      </c>
      <c r="K11" s="107">
        <v>12821</v>
      </c>
      <c r="L11" s="107">
        <v>11030</v>
      </c>
      <c r="M11" s="107">
        <v>8637</v>
      </c>
      <c r="N11" s="107">
        <v>264</v>
      </c>
      <c r="O11" s="107">
        <v>66999</v>
      </c>
      <c r="P11" s="229" t="s">
        <v>459</v>
      </c>
      <c r="Q11" s="230"/>
    </row>
    <row r="12" spans="1:17" s="153" customFormat="1" ht="49.9" customHeight="1">
      <c r="A12" s="104">
        <v>563</v>
      </c>
      <c r="B12" s="94" t="s">
        <v>463</v>
      </c>
      <c r="C12" s="114">
        <f>SUM(D12:O12)</f>
        <v>38350</v>
      </c>
      <c r="D12" s="106">
        <v>575</v>
      </c>
      <c r="E12" s="106">
        <v>221</v>
      </c>
      <c r="F12" s="106">
        <v>33</v>
      </c>
      <c r="G12" s="106">
        <v>820</v>
      </c>
      <c r="H12" s="106">
        <v>865</v>
      </c>
      <c r="I12" s="106">
        <v>161</v>
      </c>
      <c r="J12" s="106">
        <v>744</v>
      </c>
      <c r="K12" s="106">
        <v>733</v>
      </c>
      <c r="L12" s="106">
        <v>381</v>
      </c>
      <c r="M12" s="106">
        <v>597</v>
      </c>
      <c r="N12" s="106">
        <v>0</v>
      </c>
      <c r="O12" s="106">
        <v>33220</v>
      </c>
      <c r="P12" s="235" t="s">
        <v>460</v>
      </c>
      <c r="Q12" s="236"/>
    </row>
    <row r="13" spans="1:17" ht="60" customHeight="1">
      <c r="A13" s="240" t="s">
        <v>119</v>
      </c>
      <c r="B13" s="240"/>
      <c r="C13" s="108">
        <f t="shared" ref="C13:N13" si="0">SUM(C9:C12)</f>
        <v>1971487</v>
      </c>
      <c r="D13" s="108">
        <f t="shared" si="0"/>
        <v>278126</v>
      </c>
      <c r="E13" s="108">
        <f t="shared" si="0"/>
        <v>15214</v>
      </c>
      <c r="F13" s="108">
        <f t="shared" si="0"/>
        <v>34425</v>
      </c>
      <c r="G13" s="108">
        <f t="shared" si="0"/>
        <v>95808</v>
      </c>
      <c r="H13" s="108">
        <f t="shared" si="0"/>
        <v>76081</v>
      </c>
      <c r="I13" s="108">
        <f t="shared" si="0"/>
        <v>27521</v>
      </c>
      <c r="J13" s="108">
        <f t="shared" si="0"/>
        <v>19819</v>
      </c>
      <c r="K13" s="108">
        <f t="shared" si="0"/>
        <v>94015</v>
      </c>
      <c r="L13" s="108">
        <f t="shared" si="0"/>
        <v>127121</v>
      </c>
      <c r="M13" s="108">
        <f t="shared" si="0"/>
        <v>41093</v>
      </c>
      <c r="N13" s="108">
        <f t="shared" si="0"/>
        <v>36738</v>
      </c>
      <c r="O13" s="108">
        <f>SUM(O9:O12)</f>
        <v>1125526</v>
      </c>
      <c r="P13" s="249" t="s">
        <v>116</v>
      </c>
      <c r="Q13" s="249"/>
    </row>
  </sheetData>
  <mergeCells count="16">
    <mergeCell ref="P12:Q12"/>
    <mergeCell ref="A13:B13"/>
    <mergeCell ref="P13:Q13"/>
    <mergeCell ref="A7:A8"/>
    <mergeCell ref="B7:B8"/>
    <mergeCell ref="P7:Q8"/>
    <mergeCell ref="P9:Q9"/>
    <mergeCell ref="P11:Q11"/>
    <mergeCell ref="P10:Q10"/>
    <mergeCell ref="A6:B6"/>
    <mergeCell ref="C6:O6"/>
    <mergeCell ref="P6:Q6"/>
    <mergeCell ref="A2:Q2"/>
    <mergeCell ref="A3:Q3"/>
    <mergeCell ref="A4:Q4"/>
    <mergeCell ref="A5:Q5"/>
  </mergeCells>
  <printOptions horizontalCentered="1" verticalCentered="1"/>
  <pageMargins left="0" right="0" top="0" bottom="0" header="0.31496062992125984" footer="0.31496062992125984"/>
  <pageSetup paperSize="9" scale="8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3" tint="0.39997558519241921"/>
  </sheetPr>
  <dimension ref="A1:I13"/>
  <sheetViews>
    <sheetView view="pageBreakPreview" zoomScale="110" zoomScaleSheetLayoutView="110" workbookViewId="0">
      <selection activeCell="C6" sqref="C6:E6"/>
    </sheetView>
  </sheetViews>
  <sheetFormatPr defaultColWidth="9.140625" defaultRowHeight="14.25"/>
  <cols>
    <col min="1" max="2" width="20.7109375" style="102" customWidth="1"/>
    <col min="3" max="5" width="12.7109375" style="102" customWidth="1"/>
    <col min="6" max="7" width="20.7109375" style="102" customWidth="1"/>
    <col min="8" max="16384" width="9.140625" style="102"/>
  </cols>
  <sheetData>
    <row r="1" spans="1:9" s="5" customFormat="1" ht="31.15" customHeight="1">
      <c r="A1" s="4"/>
      <c r="B1" s="4"/>
      <c r="C1" s="4"/>
      <c r="D1" s="4"/>
      <c r="E1" s="4"/>
      <c r="F1" s="4"/>
      <c r="G1" s="4"/>
    </row>
    <row r="2" spans="1:9" ht="24.75" customHeight="1">
      <c r="A2" s="202" t="s">
        <v>339</v>
      </c>
      <c r="B2" s="202"/>
      <c r="C2" s="202"/>
      <c r="D2" s="202"/>
      <c r="E2" s="202"/>
      <c r="F2" s="202"/>
      <c r="G2" s="202"/>
    </row>
    <row r="3" spans="1:9" ht="24.75" customHeight="1">
      <c r="A3" s="202" t="s">
        <v>456</v>
      </c>
      <c r="B3" s="202"/>
      <c r="C3" s="202"/>
      <c r="D3" s="202"/>
      <c r="E3" s="202"/>
      <c r="F3" s="202"/>
      <c r="G3" s="202"/>
    </row>
    <row r="4" spans="1:9" ht="24.75" customHeight="1">
      <c r="A4" s="203" t="s">
        <v>340</v>
      </c>
      <c r="B4" s="203"/>
      <c r="C4" s="203"/>
      <c r="D4" s="203"/>
      <c r="E4" s="203"/>
      <c r="F4" s="203"/>
      <c r="G4" s="203"/>
    </row>
    <row r="5" spans="1:9" ht="24.75" customHeight="1">
      <c r="A5" s="203" t="s">
        <v>437</v>
      </c>
      <c r="B5" s="203"/>
      <c r="C5" s="203"/>
      <c r="D5" s="203"/>
      <c r="E5" s="203"/>
      <c r="F5" s="203"/>
      <c r="G5" s="203"/>
    </row>
    <row r="6" spans="1:9" ht="16.5" customHeight="1">
      <c r="A6" s="271" t="s">
        <v>481</v>
      </c>
      <c r="B6" s="271"/>
      <c r="C6" s="238">
        <v>2020</v>
      </c>
      <c r="D6" s="238"/>
      <c r="E6" s="238"/>
      <c r="F6" s="268" t="s">
        <v>222</v>
      </c>
      <c r="G6" s="268"/>
    </row>
    <row r="7" spans="1:9" s="155" customFormat="1" ht="50.45" customHeight="1">
      <c r="A7" s="283" t="s">
        <v>341</v>
      </c>
      <c r="B7" s="283"/>
      <c r="C7" s="141" t="s">
        <v>349</v>
      </c>
      <c r="D7" s="141" t="s">
        <v>350</v>
      </c>
      <c r="E7" s="141" t="s">
        <v>351</v>
      </c>
      <c r="F7" s="258" t="s">
        <v>344</v>
      </c>
      <c r="G7" s="258"/>
    </row>
    <row r="8" spans="1:9" ht="40.15" customHeight="1" thickBot="1">
      <c r="A8" s="284" t="s">
        <v>427</v>
      </c>
      <c r="B8" s="284"/>
      <c r="C8" s="118">
        <f>SUM(D8:E8)</f>
        <v>1941332</v>
      </c>
      <c r="D8" s="119">
        <v>0</v>
      </c>
      <c r="E8" s="119">
        <v>1941332</v>
      </c>
      <c r="F8" s="281" t="s">
        <v>73</v>
      </c>
      <c r="G8" s="282"/>
    </row>
    <row r="9" spans="1:9" s="153" customFormat="1" ht="40.15" customHeight="1" thickBot="1">
      <c r="A9" s="269" t="s">
        <v>428</v>
      </c>
      <c r="B9" s="270"/>
      <c r="C9" s="154">
        <f t="shared" ref="C9:C12" si="0">SUM(D9:E9)</f>
        <v>7004605</v>
      </c>
      <c r="D9" s="120">
        <v>5816058</v>
      </c>
      <c r="E9" s="120">
        <v>1188547</v>
      </c>
      <c r="F9" s="275" t="s">
        <v>74</v>
      </c>
      <c r="G9" s="276"/>
    </row>
    <row r="10" spans="1:9" ht="40.15" customHeight="1" thickBot="1">
      <c r="A10" s="272" t="s">
        <v>429</v>
      </c>
      <c r="B10" s="273"/>
      <c r="C10" s="118">
        <f t="shared" si="0"/>
        <v>143728</v>
      </c>
      <c r="D10" s="119">
        <v>0</v>
      </c>
      <c r="E10" s="119">
        <v>143728</v>
      </c>
      <c r="F10" s="277" t="s">
        <v>78</v>
      </c>
      <c r="G10" s="278"/>
      <c r="I10" s="9"/>
    </row>
    <row r="11" spans="1:9" s="153" customFormat="1" ht="40.15" customHeight="1" thickBot="1">
      <c r="A11" s="269" t="s">
        <v>430</v>
      </c>
      <c r="B11" s="270"/>
      <c r="C11" s="154">
        <f t="shared" si="0"/>
        <v>42173</v>
      </c>
      <c r="D11" s="120">
        <v>0</v>
      </c>
      <c r="E11" s="120">
        <v>42173</v>
      </c>
      <c r="F11" s="276" t="s">
        <v>426</v>
      </c>
      <c r="G11" s="279"/>
    </row>
    <row r="12" spans="1:9" ht="40.15" customHeight="1">
      <c r="A12" s="274" t="s">
        <v>202</v>
      </c>
      <c r="B12" s="274"/>
      <c r="C12" s="146">
        <f t="shared" si="0"/>
        <v>848050</v>
      </c>
      <c r="D12" s="107">
        <v>560575</v>
      </c>
      <c r="E12" s="107">
        <v>287475</v>
      </c>
      <c r="F12" s="280" t="s">
        <v>413</v>
      </c>
      <c r="G12" s="280"/>
    </row>
    <row r="13" spans="1:9" s="153" customFormat="1" ht="51" customHeight="1">
      <c r="A13" s="257" t="s">
        <v>119</v>
      </c>
      <c r="B13" s="257"/>
      <c r="C13" s="115">
        <f t="shared" ref="C13:D13" si="1">SUM(C8:C12)</f>
        <v>9979888</v>
      </c>
      <c r="D13" s="123">
        <f t="shared" si="1"/>
        <v>6376633</v>
      </c>
      <c r="E13" s="123">
        <f>SUM(E8:E12)</f>
        <v>3603255</v>
      </c>
      <c r="F13" s="258" t="s">
        <v>116</v>
      </c>
      <c r="G13" s="258"/>
    </row>
  </sheetData>
  <mergeCells count="21">
    <mergeCell ref="A13:B13"/>
    <mergeCell ref="F13:G13"/>
    <mergeCell ref="A10:B10"/>
    <mergeCell ref="F10:G10"/>
    <mergeCell ref="A11:B11"/>
    <mergeCell ref="F11:G11"/>
    <mergeCell ref="A12:B12"/>
    <mergeCell ref="F12:G12"/>
    <mergeCell ref="A7:B7"/>
    <mergeCell ref="F7:G7"/>
    <mergeCell ref="A8:B8"/>
    <mergeCell ref="F8:G8"/>
    <mergeCell ref="A9:B9"/>
    <mergeCell ref="F9:G9"/>
    <mergeCell ref="A6:B6"/>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3" tint="0.39997558519241921"/>
  </sheetPr>
  <dimension ref="A1:H17"/>
  <sheetViews>
    <sheetView view="pageBreakPreview" zoomScale="110" zoomScaleSheetLayoutView="110" workbookViewId="0">
      <selection activeCell="A3" sqref="A3:G3"/>
    </sheetView>
  </sheetViews>
  <sheetFormatPr defaultColWidth="9.140625" defaultRowHeight="14.25"/>
  <cols>
    <col min="1" max="1" width="15.7109375" style="11" customWidth="1"/>
    <col min="2" max="2" width="15.7109375" style="102" customWidth="1"/>
    <col min="3" max="5" width="12.7109375" style="102" customWidth="1"/>
    <col min="6" max="7" width="15.7109375" style="102" customWidth="1"/>
    <col min="8" max="8" width="6.7109375" style="102" customWidth="1"/>
    <col min="9" max="16384" width="9.140625" style="102"/>
  </cols>
  <sheetData>
    <row r="1" spans="1:8" s="5" customFormat="1" ht="31.9" customHeight="1">
      <c r="A1" s="4"/>
      <c r="B1" s="4"/>
      <c r="C1" s="4"/>
      <c r="D1" s="4"/>
      <c r="E1" s="4"/>
      <c r="F1" s="4"/>
      <c r="G1" s="4"/>
      <c r="H1" s="4"/>
    </row>
    <row r="2" spans="1:8" ht="24.75" customHeight="1">
      <c r="A2" s="202" t="s">
        <v>342</v>
      </c>
      <c r="B2" s="202"/>
      <c r="C2" s="202"/>
      <c r="D2" s="202"/>
      <c r="E2" s="202"/>
      <c r="F2" s="202"/>
      <c r="G2" s="202"/>
      <c r="H2" s="13"/>
    </row>
    <row r="3" spans="1:8" ht="24.75" customHeight="1">
      <c r="A3" s="202" t="s">
        <v>456</v>
      </c>
      <c r="B3" s="202"/>
      <c r="C3" s="202"/>
      <c r="D3" s="202"/>
      <c r="E3" s="202"/>
      <c r="F3" s="202"/>
      <c r="G3" s="202"/>
      <c r="H3" s="13"/>
    </row>
    <row r="4" spans="1:8" ht="20.25" customHeight="1">
      <c r="A4" s="203" t="s">
        <v>394</v>
      </c>
      <c r="B4" s="203"/>
      <c r="C4" s="203"/>
      <c r="D4" s="203"/>
      <c r="E4" s="203"/>
      <c r="F4" s="203"/>
      <c r="G4" s="203"/>
      <c r="H4" s="14"/>
    </row>
    <row r="5" spans="1:8" ht="20.25" customHeight="1">
      <c r="A5" s="203" t="s">
        <v>437</v>
      </c>
      <c r="B5" s="203"/>
      <c r="C5" s="203"/>
      <c r="D5" s="203"/>
      <c r="E5" s="203"/>
      <c r="F5" s="203"/>
      <c r="G5" s="203"/>
      <c r="H5" s="14"/>
    </row>
    <row r="6" spans="1:8" ht="30.75" customHeight="1">
      <c r="A6" s="15" t="s">
        <v>482</v>
      </c>
      <c r="B6" s="15"/>
      <c r="C6" s="238">
        <v>2020</v>
      </c>
      <c r="D6" s="238"/>
      <c r="E6" s="238"/>
      <c r="F6" s="254" t="s">
        <v>402</v>
      </c>
      <c r="G6" s="254"/>
    </row>
    <row r="7" spans="1:8" s="155" customFormat="1" ht="42" customHeight="1">
      <c r="A7" s="283" t="s">
        <v>341</v>
      </c>
      <c r="B7" s="283"/>
      <c r="C7" s="141" t="s">
        <v>349</v>
      </c>
      <c r="D7" s="141" t="s">
        <v>350</v>
      </c>
      <c r="E7" s="141" t="s">
        <v>351</v>
      </c>
      <c r="F7" s="258" t="s">
        <v>343</v>
      </c>
      <c r="G7" s="258"/>
    </row>
    <row r="8" spans="1:8" ht="31.5" customHeight="1" thickBot="1">
      <c r="A8" s="284" t="s">
        <v>127</v>
      </c>
      <c r="B8" s="284"/>
      <c r="C8" s="118">
        <f>SUM(D8:E8)</f>
        <v>8192</v>
      </c>
      <c r="D8" s="119">
        <v>6427</v>
      </c>
      <c r="E8" s="119">
        <v>1765</v>
      </c>
      <c r="F8" s="285" t="s">
        <v>431</v>
      </c>
      <c r="G8" s="285"/>
    </row>
    <row r="9" spans="1:8" s="153" customFormat="1" ht="31.5" customHeight="1" thickBot="1">
      <c r="A9" s="269" t="s">
        <v>128</v>
      </c>
      <c r="B9" s="269"/>
      <c r="C9" s="154">
        <f t="shared" ref="C9:C16" si="0">SUM(D9:E9)</f>
        <v>146</v>
      </c>
      <c r="D9" s="120">
        <v>53</v>
      </c>
      <c r="E9" s="120">
        <v>93</v>
      </c>
      <c r="F9" s="279" t="s">
        <v>72</v>
      </c>
      <c r="G9" s="279"/>
    </row>
    <row r="10" spans="1:8" ht="31.5" customHeight="1" thickBot="1">
      <c r="A10" s="284" t="s">
        <v>129</v>
      </c>
      <c r="B10" s="284"/>
      <c r="C10" s="118">
        <f t="shared" si="0"/>
        <v>0</v>
      </c>
      <c r="D10" s="119">
        <v>0</v>
      </c>
      <c r="E10" s="119">
        <v>0</v>
      </c>
      <c r="F10" s="285" t="s">
        <v>133</v>
      </c>
      <c r="G10" s="285"/>
    </row>
    <row r="11" spans="1:8" s="153" customFormat="1" ht="31.5" customHeight="1" thickBot="1">
      <c r="A11" s="269" t="s">
        <v>75</v>
      </c>
      <c r="B11" s="269"/>
      <c r="C11" s="154">
        <f t="shared" si="0"/>
        <v>0</v>
      </c>
      <c r="D11" s="120">
        <v>0</v>
      </c>
      <c r="E11" s="120">
        <v>0</v>
      </c>
      <c r="F11" s="279" t="s">
        <v>76</v>
      </c>
      <c r="G11" s="279"/>
    </row>
    <row r="12" spans="1:8" ht="31.5" customHeight="1" thickBot="1">
      <c r="A12" s="284" t="s">
        <v>130</v>
      </c>
      <c r="B12" s="284"/>
      <c r="C12" s="118">
        <f t="shared" si="0"/>
        <v>0</v>
      </c>
      <c r="D12" s="119">
        <v>0</v>
      </c>
      <c r="E12" s="119">
        <v>0</v>
      </c>
      <c r="F12" s="285" t="s">
        <v>134</v>
      </c>
      <c r="G12" s="285"/>
    </row>
    <row r="13" spans="1:8" s="153" customFormat="1" ht="31.5" customHeight="1" thickBot="1">
      <c r="A13" s="269" t="s">
        <v>131</v>
      </c>
      <c r="B13" s="269"/>
      <c r="C13" s="154">
        <f t="shared" si="0"/>
        <v>0</v>
      </c>
      <c r="D13" s="120">
        <v>0</v>
      </c>
      <c r="E13" s="120">
        <v>0</v>
      </c>
      <c r="F13" s="279" t="s">
        <v>135</v>
      </c>
      <c r="G13" s="279"/>
    </row>
    <row r="14" spans="1:8" ht="31.5" customHeight="1" thickBot="1">
      <c r="A14" s="284" t="s">
        <v>132</v>
      </c>
      <c r="B14" s="284"/>
      <c r="C14" s="118">
        <f t="shared" si="0"/>
        <v>7614</v>
      </c>
      <c r="D14" s="119">
        <v>51</v>
      </c>
      <c r="E14" s="119">
        <v>7563</v>
      </c>
      <c r="F14" s="285" t="s">
        <v>438</v>
      </c>
      <c r="G14" s="285"/>
    </row>
    <row r="15" spans="1:8" s="153" customFormat="1" ht="31.5" customHeight="1" thickBot="1">
      <c r="A15" s="269" t="s">
        <v>71</v>
      </c>
      <c r="B15" s="269"/>
      <c r="C15" s="154">
        <f t="shared" si="0"/>
        <v>60</v>
      </c>
      <c r="D15" s="120">
        <v>60</v>
      </c>
      <c r="E15" s="120">
        <v>0</v>
      </c>
      <c r="F15" s="279" t="s">
        <v>439</v>
      </c>
      <c r="G15" s="279"/>
    </row>
    <row r="16" spans="1:8" ht="31.5" customHeight="1">
      <c r="A16" s="274" t="s">
        <v>69</v>
      </c>
      <c r="B16" s="274"/>
      <c r="C16" s="146">
        <f t="shared" si="0"/>
        <v>65127</v>
      </c>
      <c r="D16" s="107">
        <v>60814</v>
      </c>
      <c r="E16" s="107">
        <v>4313</v>
      </c>
      <c r="F16" s="280" t="s">
        <v>432</v>
      </c>
      <c r="G16" s="280"/>
    </row>
    <row r="17" spans="1:7" s="153" customFormat="1" ht="51" customHeight="1">
      <c r="A17" s="257" t="s">
        <v>119</v>
      </c>
      <c r="B17" s="257"/>
      <c r="C17" s="115">
        <f t="shared" ref="C17:D17" si="1">SUM(C8:C16)</f>
        <v>81139</v>
      </c>
      <c r="D17" s="123">
        <f t="shared" si="1"/>
        <v>67405</v>
      </c>
      <c r="E17" s="123">
        <f>SUM(E8:E16)</f>
        <v>13734</v>
      </c>
      <c r="F17" s="258" t="s">
        <v>116</v>
      </c>
      <c r="G17" s="258"/>
    </row>
  </sheetData>
  <mergeCells count="28">
    <mergeCell ref="A16:B16"/>
    <mergeCell ref="F16:G16"/>
    <mergeCell ref="A17:B17"/>
    <mergeCell ref="F17:G17"/>
    <mergeCell ref="A13:B13"/>
    <mergeCell ref="F13:G13"/>
    <mergeCell ref="A14:B14"/>
    <mergeCell ref="F14:G14"/>
    <mergeCell ref="A15:B15"/>
    <mergeCell ref="F15:G15"/>
    <mergeCell ref="A10:B10"/>
    <mergeCell ref="F10:G10"/>
    <mergeCell ref="A11:B11"/>
    <mergeCell ref="F11:G11"/>
    <mergeCell ref="A12:B12"/>
    <mergeCell ref="F12:G12"/>
    <mergeCell ref="A7:B7"/>
    <mergeCell ref="F7:G7"/>
    <mergeCell ref="A8:B8"/>
    <mergeCell ref="F8:G8"/>
    <mergeCell ref="A9:B9"/>
    <mergeCell ref="F9:G9"/>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3" tint="0.39997558519241921"/>
  </sheetPr>
  <dimension ref="A1:N15"/>
  <sheetViews>
    <sheetView view="pageBreakPreview" zoomScale="110" zoomScaleSheetLayoutView="110" workbookViewId="0">
      <selection activeCell="A4" sqref="A4:M4"/>
    </sheetView>
  </sheetViews>
  <sheetFormatPr defaultColWidth="9.140625" defaultRowHeight="14.25"/>
  <cols>
    <col min="1" max="1" width="5.7109375" style="11" customWidth="1"/>
    <col min="2" max="2" width="25.7109375" style="102" customWidth="1"/>
    <col min="3" max="8" width="8.7109375" style="102" customWidth="1"/>
    <col min="9" max="9" width="10.28515625" style="102" customWidth="1"/>
    <col min="10" max="10" width="8.7109375" style="102" customWidth="1"/>
    <col min="11" max="11" width="10" style="102" customWidth="1"/>
    <col min="12" max="12" width="25.7109375" style="102" customWidth="1"/>
    <col min="13" max="13" width="5.7109375" style="102" customWidth="1"/>
    <col min="14" max="14" width="3.7109375" style="102" customWidth="1"/>
    <col min="15" max="16384" width="9.140625" style="102"/>
  </cols>
  <sheetData>
    <row r="1" spans="1:14" s="5" customFormat="1" ht="27" customHeight="1">
      <c r="A1" s="4"/>
      <c r="B1" s="4"/>
      <c r="C1" s="4"/>
      <c r="D1" s="4"/>
      <c r="E1" s="4"/>
      <c r="F1" s="4"/>
      <c r="G1" s="4"/>
      <c r="H1" s="4"/>
      <c r="I1" s="4"/>
      <c r="J1" s="4"/>
      <c r="K1" s="4"/>
      <c r="L1" s="4"/>
      <c r="M1" s="4"/>
      <c r="N1" s="4"/>
    </row>
    <row r="2" spans="1:14" ht="18" customHeight="1">
      <c r="A2" s="202" t="s">
        <v>204</v>
      </c>
      <c r="B2" s="202"/>
      <c r="C2" s="202"/>
      <c r="D2" s="202"/>
      <c r="E2" s="202"/>
      <c r="F2" s="202"/>
      <c r="G2" s="202"/>
      <c r="H2" s="202"/>
      <c r="I2" s="202"/>
      <c r="J2" s="202"/>
      <c r="K2" s="202"/>
      <c r="L2" s="202"/>
      <c r="M2" s="202"/>
    </row>
    <row r="3" spans="1:14" ht="18" customHeight="1">
      <c r="A3" s="202" t="s">
        <v>456</v>
      </c>
      <c r="B3" s="202"/>
      <c r="C3" s="202"/>
      <c r="D3" s="202"/>
      <c r="E3" s="202"/>
      <c r="F3" s="202"/>
      <c r="G3" s="202"/>
      <c r="H3" s="202"/>
      <c r="I3" s="202"/>
      <c r="J3" s="202"/>
      <c r="K3" s="202"/>
      <c r="L3" s="202"/>
      <c r="M3" s="202"/>
    </row>
    <row r="4" spans="1:14" ht="15.75" customHeight="1">
      <c r="A4" s="203" t="s">
        <v>205</v>
      </c>
      <c r="B4" s="203"/>
      <c r="C4" s="203"/>
      <c r="D4" s="203"/>
      <c r="E4" s="203"/>
      <c r="F4" s="203"/>
      <c r="G4" s="203"/>
      <c r="H4" s="203"/>
      <c r="I4" s="203"/>
      <c r="J4" s="203"/>
      <c r="K4" s="203"/>
      <c r="L4" s="203"/>
      <c r="M4" s="203"/>
    </row>
    <row r="5" spans="1:14" ht="15.75" customHeight="1">
      <c r="A5" s="203" t="s">
        <v>437</v>
      </c>
      <c r="B5" s="203"/>
      <c r="C5" s="203"/>
      <c r="D5" s="203"/>
      <c r="E5" s="203"/>
      <c r="F5" s="203"/>
      <c r="G5" s="203"/>
      <c r="H5" s="203"/>
      <c r="I5" s="203"/>
      <c r="J5" s="203"/>
      <c r="K5" s="203"/>
      <c r="L5" s="203"/>
      <c r="M5" s="203"/>
    </row>
    <row r="6" spans="1:14" ht="15.75">
      <c r="A6" s="290" t="s">
        <v>483</v>
      </c>
      <c r="B6" s="290"/>
      <c r="C6" s="238">
        <v>2020</v>
      </c>
      <c r="D6" s="238"/>
      <c r="E6" s="238"/>
      <c r="F6" s="238"/>
      <c r="G6" s="238"/>
      <c r="H6" s="238"/>
      <c r="I6" s="238"/>
      <c r="J6" s="238"/>
      <c r="K6" s="238"/>
      <c r="L6" s="268" t="s">
        <v>403</v>
      </c>
      <c r="M6" s="268"/>
    </row>
    <row r="7" spans="1:14" s="155" customFormat="1" ht="24.75" customHeight="1">
      <c r="A7" s="205" t="s">
        <v>347</v>
      </c>
      <c r="B7" s="226" t="s">
        <v>122</v>
      </c>
      <c r="C7" s="287" t="s">
        <v>185</v>
      </c>
      <c r="D7" s="287" t="s">
        <v>186</v>
      </c>
      <c r="E7" s="287" t="s">
        <v>187</v>
      </c>
      <c r="F7" s="287" t="s">
        <v>188</v>
      </c>
      <c r="G7" s="287"/>
      <c r="H7" s="287"/>
      <c r="I7" s="287" t="s">
        <v>189</v>
      </c>
      <c r="J7" s="287"/>
      <c r="K7" s="287"/>
      <c r="L7" s="291" t="s">
        <v>190</v>
      </c>
      <c r="M7" s="291"/>
    </row>
    <row r="8" spans="1:14" s="155" customFormat="1" ht="24.75" customHeight="1">
      <c r="A8" s="206"/>
      <c r="B8" s="227"/>
      <c r="C8" s="288"/>
      <c r="D8" s="288"/>
      <c r="E8" s="288"/>
      <c r="F8" s="286" t="s">
        <v>191</v>
      </c>
      <c r="G8" s="286"/>
      <c r="H8" s="286"/>
      <c r="I8" s="286" t="s">
        <v>192</v>
      </c>
      <c r="J8" s="286"/>
      <c r="K8" s="286"/>
      <c r="L8" s="292"/>
      <c r="M8" s="292"/>
    </row>
    <row r="9" spans="1:14" s="155" customFormat="1" ht="24.75" customHeight="1">
      <c r="A9" s="206"/>
      <c r="B9" s="227"/>
      <c r="C9" s="286" t="s">
        <v>193</v>
      </c>
      <c r="D9" s="286" t="s">
        <v>194</v>
      </c>
      <c r="E9" s="286" t="s">
        <v>195</v>
      </c>
      <c r="F9" s="143" t="s">
        <v>116</v>
      </c>
      <c r="G9" s="143" t="s">
        <v>196</v>
      </c>
      <c r="H9" s="143" t="s">
        <v>197</v>
      </c>
      <c r="I9" s="143" t="s">
        <v>116</v>
      </c>
      <c r="J9" s="143" t="s">
        <v>198</v>
      </c>
      <c r="K9" s="143" t="s">
        <v>199</v>
      </c>
      <c r="L9" s="292"/>
      <c r="M9" s="292"/>
    </row>
    <row r="10" spans="1:14" s="155" customFormat="1" ht="24.75" customHeight="1">
      <c r="A10" s="207"/>
      <c r="B10" s="228"/>
      <c r="C10" s="289"/>
      <c r="D10" s="289"/>
      <c r="E10" s="289"/>
      <c r="F10" s="142" t="s">
        <v>119</v>
      </c>
      <c r="G10" s="142" t="s">
        <v>200</v>
      </c>
      <c r="H10" s="142" t="s">
        <v>201</v>
      </c>
      <c r="I10" s="142" t="s">
        <v>119</v>
      </c>
      <c r="J10" s="142" t="s">
        <v>202</v>
      </c>
      <c r="K10" s="142" t="s">
        <v>203</v>
      </c>
      <c r="L10" s="293"/>
      <c r="M10" s="293"/>
    </row>
    <row r="11" spans="1:14" ht="49.9" customHeight="1">
      <c r="A11" s="103">
        <v>551</v>
      </c>
      <c r="B11" s="92" t="s">
        <v>464</v>
      </c>
      <c r="C11" s="124">
        <v>1237522</v>
      </c>
      <c r="D11" s="125">
        <v>648942</v>
      </c>
      <c r="E11" s="124">
        <v>1886464</v>
      </c>
      <c r="F11" s="124">
        <f>SUM(G11:H11)</f>
        <v>1716793</v>
      </c>
      <c r="G11" s="125">
        <v>1011780</v>
      </c>
      <c r="H11" s="125">
        <v>705013</v>
      </c>
      <c r="I11" s="124">
        <f>SUM(J11:K11)</f>
        <v>3603257</v>
      </c>
      <c r="J11" s="125">
        <v>0</v>
      </c>
      <c r="K11" s="125">
        <v>3603257</v>
      </c>
      <c r="L11" s="214" t="s">
        <v>465</v>
      </c>
      <c r="M11" s="241"/>
    </row>
    <row r="12" spans="1:14" s="153" customFormat="1" ht="49.9" customHeight="1">
      <c r="A12" s="104">
        <v>561</v>
      </c>
      <c r="B12" s="94" t="s">
        <v>461</v>
      </c>
      <c r="C12" s="137">
        <v>1713972</v>
      </c>
      <c r="D12" s="127">
        <v>79102</v>
      </c>
      <c r="E12" s="126">
        <v>1793074</v>
      </c>
      <c r="F12" s="137">
        <f t="shared" ref="F12:F14" si="0">SUM(G12:H12)</f>
        <v>2464051</v>
      </c>
      <c r="G12" s="127">
        <v>760860</v>
      </c>
      <c r="H12" s="127">
        <v>1703191</v>
      </c>
      <c r="I12" s="137">
        <f t="shared" ref="I12:I14" si="1">SUM(J12:K12)</f>
        <v>4257125</v>
      </c>
      <c r="J12" s="127">
        <v>0</v>
      </c>
      <c r="K12" s="127">
        <v>4257125</v>
      </c>
      <c r="L12" s="235" t="s">
        <v>458</v>
      </c>
      <c r="M12" s="236"/>
    </row>
    <row r="13" spans="1:14" ht="49.9" customHeight="1">
      <c r="A13" s="103">
        <v>562</v>
      </c>
      <c r="B13" s="92" t="s">
        <v>462</v>
      </c>
      <c r="C13" s="124">
        <v>917695</v>
      </c>
      <c r="D13" s="129">
        <v>13448</v>
      </c>
      <c r="E13" s="128">
        <v>931143</v>
      </c>
      <c r="F13" s="124">
        <f t="shared" si="0"/>
        <v>1022346</v>
      </c>
      <c r="G13" s="129">
        <v>160495</v>
      </c>
      <c r="H13" s="129">
        <v>861851</v>
      </c>
      <c r="I13" s="124">
        <f t="shared" si="1"/>
        <v>1953489</v>
      </c>
      <c r="J13" s="129">
        <v>0</v>
      </c>
      <c r="K13" s="129">
        <v>1953489</v>
      </c>
      <c r="L13" s="229" t="s">
        <v>459</v>
      </c>
      <c r="M13" s="230"/>
    </row>
    <row r="14" spans="1:14" s="153" customFormat="1" ht="49.9" customHeight="1">
      <c r="A14" s="112">
        <v>563</v>
      </c>
      <c r="B14" s="113" t="s">
        <v>463</v>
      </c>
      <c r="C14" s="138">
        <v>79262</v>
      </c>
      <c r="D14" s="131">
        <v>1752</v>
      </c>
      <c r="E14" s="130">
        <v>81014</v>
      </c>
      <c r="F14" s="137">
        <f t="shared" si="0"/>
        <v>85008</v>
      </c>
      <c r="G14" s="131">
        <v>38350</v>
      </c>
      <c r="H14" s="131">
        <v>46658</v>
      </c>
      <c r="I14" s="137">
        <f t="shared" si="1"/>
        <v>166022</v>
      </c>
      <c r="J14" s="131">
        <v>0</v>
      </c>
      <c r="K14" s="131">
        <v>166022</v>
      </c>
      <c r="L14" s="231" t="s">
        <v>460</v>
      </c>
      <c r="M14" s="232"/>
    </row>
    <row r="15" spans="1:14" ht="60" customHeight="1">
      <c r="A15" s="240" t="s">
        <v>119</v>
      </c>
      <c r="B15" s="240"/>
      <c r="C15" s="139">
        <f t="shared" ref="C15:J15" si="2">SUM(C11:C14)</f>
        <v>3948451</v>
      </c>
      <c r="D15" s="139">
        <f t="shared" si="2"/>
        <v>743244</v>
      </c>
      <c r="E15" s="139">
        <f t="shared" si="2"/>
        <v>4691695</v>
      </c>
      <c r="F15" s="139">
        <f t="shared" si="2"/>
        <v>5288198</v>
      </c>
      <c r="G15" s="139">
        <f t="shared" si="2"/>
        <v>1971485</v>
      </c>
      <c r="H15" s="139">
        <f t="shared" si="2"/>
        <v>3316713</v>
      </c>
      <c r="I15" s="139">
        <f t="shared" si="2"/>
        <v>9979893</v>
      </c>
      <c r="J15" s="139">
        <f t="shared" si="2"/>
        <v>0</v>
      </c>
      <c r="K15" s="139">
        <f>SUM(K11:K14)</f>
        <v>9979893</v>
      </c>
      <c r="L15" s="249" t="s">
        <v>116</v>
      </c>
      <c r="M15" s="249"/>
    </row>
  </sheetData>
  <mergeCells count="26">
    <mergeCell ref="L11:M11"/>
    <mergeCell ref="L13:M13"/>
    <mergeCell ref="L14:M14"/>
    <mergeCell ref="A15:B15"/>
    <mergeCell ref="L15:M15"/>
    <mergeCell ref="L12:M12"/>
    <mergeCell ref="I7:K7"/>
    <mergeCell ref="L7:M10"/>
    <mergeCell ref="F8:H8"/>
    <mergeCell ref="I8:K8"/>
    <mergeCell ref="C9:C10"/>
    <mergeCell ref="D9:D10"/>
    <mergeCell ref="E9:E10"/>
    <mergeCell ref="F7:H7"/>
    <mergeCell ref="A7:A10"/>
    <mergeCell ref="B7:B10"/>
    <mergeCell ref="C7:C8"/>
    <mergeCell ref="D7:D8"/>
    <mergeCell ref="E7:E8"/>
    <mergeCell ref="A6:B6"/>
    <mergeCell ref="C6:K6"/>
    <mergeCell ref="L6:M6"/>
    <mergeCell ref="A2:M2"/>
    <mergeCell ref="A3:M3"/>
    <mergeCell ref="A4:M4"/>
    <mergeCell ref="A5:M5"/>
  </mergeCells>
  <printOptions horizontalCentered="1" verticalCentered="1"/>
  <pageMargins left="0" right="0" top="0" bottom="0" header="0.31496062992125984" footer="0.31496062992125984"/>
  <pageSetup paperSize="9" scale="8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3" tint="0.39997558519241921"/>
  </sheetPr>
  <dimension ref="A1:M16"/>
  <sheetViews>
    <sheetView view="pageBreakPreview" zoomScale="110" zoomScaleSheetLayoutView="110" workbookViewId="0">
      <selection activeCell="A3" sqref="A3:K3"/>
    </sheetView>
  </sheetViews>
  <sheetFormatPr defaultColWidth="9.140625" defaultRowHeight="14.25"/>
  <cols>
    <col min="1" max="1" width="7.7109375" style="11" customWidth="1"/>
    <col min="2" max="2" width="31.7109375" style="102" customWidth="1"/>
    <col min="3" max="9" width="9.7109375" style="102" customWidth="1"/>
    <col min="10" max="10" width="25.7109375" style="102" customWidth="1"/>
    <col min="11" max="11" width="7.7109375" style="102" customWidth="1"/>
    <col min="12" max="12" width="4.7109375" style="102" customWidth="1"/>
    <col min="13" max="16384" width="9.140625" style="102"/>
  </cols>
  <sheetData>
    <row r="1" spans="1:13" s="5" customFormat="1" ht="30" customHeight="1">
      <c r="A1" s="4"/>
      <c r="B1" s="4"/>
      <c r="C1" s="4"/>
      <c r="D1" s="4"/>
      <c r="E1" s="4"/>
      <c r="F1" s="4"/>
      <c r="G1" s="4"/>
      <c r="H1" s="4"/>
      <c r="I1" s="4"/>
      <c r="J1" s="4"/>
      <c r="K1" s="4"/>
      <c r="L1" s="4"/>
    </row>
    <row r="2" spans="1:13" ht="18" customHeight="1">
      <c r="A2" s="202" t="s">
        <v>218</v>
      </c>
      <c r="B2" s="202"/>
      <c r="C2" s="202"/>
      <c r="D2" s="202"/>
      <c r="E2" s="202"/>
      <c r="F2" s="202"/>
      <c r="G2" s="202"/>
      <c r="H2" s="202"/>
      <c r="I2" s="202"/>
      <c r="J2" s="202"/>
      <c r="K2" s="202"/>
      <c r="L2" s="13"/>
      <c r="M2" s="13"/>
    </row>
    <row r="3" spans="1:13" ht="18" customHeight="1">
      <c r="A3" s="202" t="s">
        <v>456</v>
      </c>
      <c r="B3" s="202"/>
      <c r="C3" s="202"/>
      <c r="D3" s="202"/>
      <c r="E3" s="202"/>
      <c r="F3" s="202"/>
      <c r="G3" s="202"/>
      <c r="H3" s="202"/>
      <c r="I3" s="202"/>
      <c r="J3" s="202"/>
      <c r="K3" s="202"/>
      <c r="L3" s="202"/>
      <c r="M3" s="202"/>
    </row>
    <row r="4" spans="1:13" ht="15.75" customHeight="1">
      <c r="A4" s="203" t="s">
        <v>219</v>
      </c>
      <c r="B4" s="203"/>
      <c r="C4" s="203"/>
      <c r="D4" s="203"/>
      <c r="E4" s="203"/>
      <c r="F4" s="203"/>
      <c r="G4" s="203"/>
      <c r="H4" s="203"/>
      <c r="I4" s="203"/>
      <c r="J4" s="203"/>
      <c r="K4" s="203"/>
      <c r="L4" s="14"/>
      <c r="M4" s="14"/>
    </row>
    <row r="5" spans="1:13" ht="15.75" customHeight="1">
      <c r="A5" s="203" t="s">
        <v>437</v>
      </c>
      <c r="B5" s="203"/>
      <c r="C5" s="203"/>
      <c r="D5" s="203"/>
      <c r="E5" s="203"/>
      <c r="F5" s="203"/>
      <c r="G5" s="203"/>
      <c r="H5" s="203"/>
      <c r="I5" s="203"/>
      <c r="J5" s="203"/>
      <c r="K5" s="203"/>
      <c r="L5" s="203"/>
      <c r="M5" s="203"/>
    </row>
    <row r="6" spans="1:13" ht="15.75">
      <c r="A6" s="290" t="s">
        <v>484</v>
      </c>
      <c r="B6" s="290"/>
      <c r="C6" s="238">
        <v>2020</v>
      </c>
      <c r="D6" s="238"/>
      <c r="E6" s="238"/>
      <c r="F6" s="238"/>
      <c r="G6" s="238"/>
      <c r="H6" s="238"/>
      <c r="I6" s="238"/>
      <c r="J6" s="268" t="s">
        <v>223</v>
      </c>
      <c r="K6" s="268"/>
    </row>
    <row r="7" spans="1:13" s="155" customFormat="1" ht="42" customHeight="1">
      <c r="A7" s="205" t="s">
        <v>348</v>
      </c>
      <c r="B7" s="226" t="s">
        <v>122</v>
      </c>
      <c r="C7" s="287" t="s">
        <v>206</v>
      </c>
      <c r="D7" s="287"/>
      <c r="E7" s="287" t="s">
        <v>207</v>
      </c>
      <c r="F7" s="287" t="s">
        <v>208</v>
      </c>
      <c r="G7" s="287" t="s">
        <v>209</v>
      </c>
      <c r="H7" s="287" t="s">
        <v>210</v>
      </c>
      <c r="I7" s="287" t="s">
        <v>211</v>
      </c>
      <c r="J7" s="294" t="s">
        <v>190</v>
      </c>
      <c r="K7" s="294"/>
    </row>
    <row r="8" spans="1:13" s="155" customFormat="1" ht="42" customHeight="1">
      <c r="A8" s="206"/>
      <c r="B8" s="227"/>
      <c r="C8" s="289" t="s">
        <v>212</v>
      </c>
      <c r="D8" s="289"/>
      <c r="E8" s="288"/>
      <c r="F8" s="288"/>
      <c r="G8" s="288"/>
      <c r="H8" s="288"/>
      <c r="I8" s="288"/>
      <c r="J8" s="295"/>
      <c r="K8" s="295"/>
    </row>
    <row r="9" spans="1:13" s="155" customFormat="1" ht="42" customHeight="1">
      <c r="A9" s="206"/>
      <c r="B9" s="227"/>
      <c r="C9" s="163" t="s">
        <v>213</v>
      </c>
      <c r="D9" s="163" t="s">
        <v>147</v>
      </c>
      <c r="E9" s="299" t="s">
        <v>214</v>
      </c>
      <c r="F9" s="299" t="s">
        <v>215</v>
      </c>
      <c r="G9" s="299" t="s">
        <v>346</v>
      </c>
      <c r="H9" s="299" t="s">
        <v>345</v>
      </c>
      <c r="I9" s="299" t="s">
        <v>216</v>
      </c>
      <c r="J9" s="295"/>
      <c r="K9" s="295"/>
    </row>
    <row r="10" spans="1:13" s="155" customFormat="1" ht="31.15" customHeight="1">
      <c r="A10" s="207"/>
      <c r="B10" s="228"/>
      <c r="C10" s="145" t="s">
        <v>217</v>
      </c>
      <c r="D10" s="145" t="s">
        <v>149</v>
      </c>
      <c r="E10" s="300"/>
      <c r="F10" s="300"/>
      <c r="G10" s="300"/>
      <c r="H10" s="300"/>
      <c r="I10" s="300"/>
      <c r="J10" s="296"/>
      <c r="K10" s="296"/>
    </row>
    <row r="11" spans="1:13" ht="49.9" customHeight="1">
      <c r="A11" s="103">
        <v>551</v>
      </c>
      <c r="B11" s="92" t="s">
        <v>464</v>
      </c>
      <c r="C11" s="105">
        <v>206897</v>
      </c>
      <c r="D11" s="105">
        <v>1030625</v>
      </c>
      <c r="E11" s="105">
        <v>105060</v>
      </c>
      <c r="F11" s="105">
        <v>200672</v>
      </c>
      <c r="G11" s="105">
        <v>28.08</v>
      </c>
      <c r="H11" s="105">
        <v>19.57</v>
      </c>
      <c r="I11" s="132">
        <v>57477</v>
      </c>
      <c r="J11" s="214" t="s">
        <v>465</v>
      </c>
      <c r="K11" s="241"/>
    </row>
    <row r="12" spans="1:13" s="153" customFormat="1" ht="49.9" customHeight="1">
      <c r="A12" s="104">
        <v>561</v>
      </c>
      <c r="B12" s="94" t="s">
        <v>461</v>
      </c>
      <c r="C12" s="106">
        <v>607401</v>
      </c>
      <c r="D12" s="106">
        <v>1106571</v>
      </c>
      <c r="E12" s="106">
        <v>57239</v>
      </c>
      <c r="F12" s="106">
        <v>135898</v>
      </c>
      <c r="G12" s="106">
        <v>17.87</v>
      </c>
      <c r="H12" s="106">
        <v>40.01</v>
      </c>
      <c r="I12" s="133">
        <v>35379</v>
      </c>
      <c r="J12" s="235" t="s">
        <v>458</v>
      </c>
      <c r="K12" s="236"/>
    </row>
    <row r="13" spans="1:13" ht="49.9" customHeight="1">
      <c r="A13" s="103">
        <v>562</v>
      </c>
      <c r="B13" s="92" t="s">
        <v>462</v>
      </c>
      <c r="C13" s="107">
        <v>392260</v>
      </c>
      <c r="D13" s="107">
        <v>525435</v>
      </c>
      <c r="E13" s="107">
        <v>51644</v>
      </c>
      <c r="F13" s="107">
        <v>108347</v>
      </c>
      <c r="G13" s="107">
        <v>8.2200000000000006</v>
      </c>
      <c r="H13" s="107">
        <v>44.12</v>
      </c>
      <c r="I13" s="134">
        <v>29175</v>
      </c>
      <c r="J13" s="229" t="s">
        <v>459</v>
      </c>
      <c r="K13" s="230"/>
    </row>
    <row r="14" spans="1:13" s="153" customFormat="1" ht="49.9" customHeight="1">
      <c r="A14" s="104">
        <v>563</v>
      </c>
      <c r="B14" s="94" t="s">
        <v>463</v>
      </c>
      <c r="C14" s="106">
        <v>33083</v>
      </c>
      <c r="D14" s="106">
        <v>46179</v>
      </c>
      <c r="E14" s="106">
        <v>56692</v>
      </c>
      <c r="F14" s="106">
        <v>116180</v>
      </c>
      <c r="G14" s="106">
        <v>23.1</v>
      </c>
      <c r="H14" s="106">
        <v>28.1</v>
      </c>
      <c r="I14" s="133">
        <v>32589</v>
      </c>
      <c r="J14" s="235" t="s">
        <v>460</v>
      </c>
      <c r="K14" s="236"/>
    </row>
    <row r="15" spans="1:13" ht="60" customHeight="1">
      <c r="A15" s="240" t="s">
        <v>119</v>
      </c>
      <c r="B15" s="240"/>
      <c r="C15" s="161">
        <v>1239641</v>
      </c>
      <c r="D15" s="161">
        <v>2708810</v>
      </c>
      <c r="E15" s="161">
        <v>68252</v>
      </c>
      <c r="F15" s="161">
        <v>145181</v>
      </c>
      <c r="G15" s="135">
        <v>19.75</v>
      </c>
      <c r="H15" s="135">
        <v>33.229999999999997</v>
      </c>
      <c r="I15" s="161">
        <v>39466</v>
      </c>
      <c r="J15" s="249" t="s">
        <v>116</v>
      </c>
      <c r="K15" s="249"/>
    </row>
    <row r="16" spans="1:13" ht="15" customHeight="1">
      <c r="A16" s="297" t="s">
        <v>221</v>
      </c>
      <c r="B16" s="297"/>
      <c r="C16" s="297"/>
      <c r="D16" s="297"/>
      <c r="E16" s="297"/>
      <c r="F16" s="297"/>
      <c r="H16" s="298" t="s">
        <v>220</v>
      </c>
      <c r="I16" s="298"/>
      <c r="J16" s="298"/>
      <c r="K16" s="298"/>
    </row>
  </sheetData>
  <mergeCells count="32">
    <mergeCell ref="H9:H10"/>
    <mergeCell ref="I9:I10"/>
    <mergeCell ref="A16:F16"/>
    <mergeCell ref="H16:K16"/>
    <mergeCell ref="J11:K11"/>
    <mergeCell ref="J13:K13"/>
    <mergeCell ref="J14:K14"/>
    <mergeCell ref="A15:B15"/>
    <mergeCell ref="J15:K15"/>
    <mergeCell ref="J12:K12"/>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A5:K5"/>
    <mergeCell ref="L5:M5"/>
    <mergeCell ref="A2:K2"/>
    <mergeCell ref="A3:K3"/>
    <mergeCell ref="L3:M3"/>
    <mergeCell ref="A4:K4"/>
  </mergeCells>
  <printOptions horizontalCentered="1" verticalCentered="1"/>
  <pageMargins left="0" right="0" top="0" bottom="0" header="0.31496062992125984" footer="0.31496062992125984"/>
  <pageSetup paperSize="9" scale="85" orientation="landscape" r:id="rId1"/>
  <rowBreaks count="1" manualBreakCount="1">
    <brk id="16" max="10"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70.7109375" style="12" customWidth="1"/>
    <col min="2" max="16384" width="9.140625" style="12"/>
  </cols>
  <sheetData>
    <row r="1" spans="1:1" ht="223.5" customHeight="1">
      <c r="A1" s="73" t="s">
        <v>412</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3" tint="0.39997558519241921"/>
  </sheetPr>
  <dimension ref="A1:DK15"/>
  <sheetViews>
    <sheetView view="pageBreakPreview" zoomScaleSheetLayoutView="100" workbookViewId="0">
      <selection activeCell="A3" sqref="A3:M3"/>
    </sheetView>
  </sheetViews>
  <sheetFormatPr defaultColWidth="9.140625" defaultRowHeight="14.25"/>
  <cols>
    <col min="1" max="1" width="5.7109375" style="11" customWidth="1"/>
    <col min="2" max="2" width="20.7109375" style="102" customWidth="1"/>
    <col min="3" max="11" width="8.7109375" style="102" customWidth="1"/>
    <col min="12" max="12" width="20.7109375" style="102" customWidth="1"/>
    <col min="13" max="13" width="5.7109375" style="102" customWidth="1"/>
    <col min="14" max="115" width="9.140625" style="159"/>
    <col min="116" max="16384" width="9.140625" style="102"/>
  </cols>
  <sheetData>
    <row r="1" spans="1:115" s="5" customFormat="1" ht="28.15" customHeight="1">
      <c r="A1" s="4"/>
      <c r="B1" s="4"/>
      <c r="C1" s="4"/>
      <c r="D1" s="4"/>
      <c r="E1" s="4"/>
      <c r="F1" s="4"/>
      <c r="G1" s="4"/>
      <c r="H1" s="4"/>
      <c r="I1" s="4"/>
      <c r="J1" s="4"/>
      <c r="K1" s="4"/>
      <c r="L1" s="4"/>
      <c r="M1" s="4"/>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8"/>
      <c r="CE1" s="158"/>
      <c r="CF1" s="158"/>
      <c r="CG1" s="158"/>
      <c r="CH1" s="158"/>
      <c r="CI1" s="158"/>
      <c r="CJ1" s="158"/>
      <c r="CK1" s="158"/>
      <c r="CL1" s="158"/>
      <c r="CM1" s="158"/>
      <c r="CN1" s="158"/>
      <c r="CO1" s="158"/>
      <c r="CP1" s="158"/>
      <c r="CQ1" s="158"/>
      <c r="CR1" s="158"/>
      <c r="CS1" s="158"/>
      <c r="CT1" s="158"/>
      <c r="CU1" s="158"/>
      <c r="CV1" s="158"/>
      <c r="CW1" s="158"/>
      <c r="CX1" s="158"/>
      <c r="CY1" s="158"/>
      <c r="CZ1" s="158"/>
      <c r="DA1" s="158"/>
      <c r="DB1" s="158"/>
      <c r="DC1" s="158"/>
      <c r="DD1" s="158"/>
      <c r="DE1" s="158"/>
      <c r="DF1" s="158"/>
      <c r="DG1" s="158"/>
      <c r="DH1" s="158"/>
      <c r="DI1" s="158"/>
      <c r="DJ1" s="158"/>
      <c r="DK1" s="158"/>
    </row>
    <row r="2" spans="1:115" ht="25.5" customHeight="1">
      <c r="A2" s="202" t="s">
        <v>241</v>
      </c>
      <c r="B2" s="202"/>
      <c r="C2" s="202"/>
      <c r="D2" s="202"/>
      <c r="E2" s="202"/>
      <c r="F2" s="202"/>
      <c r="G2" s="202"/>
      <c r="H2" s="202"/>
      <c r="I2" s="202"/>
      <c r="J2" s="202"/>
      <c r="K2" s="202"/>
      <c r="L2" s="202"/>
      <c r="M2" s="202"/>
    </row>
    <row r="3" spans="1:115" ht="25.5" customHeight="1">
      <c r="A3" s="202" t="s">
        <v>442</v>
      </c>
      <c r="B3" s="202"/>
      <c r="C3" s="202"/>
      <c r="D3" s="202"/>
      <c r="E3" s="202"/>
      <c r="F3" s="202"/>
      <c r="G3" s="202"/>
      <c r="H3" s="202"/>
      <c r="I3" s="202"/>
      <c r="J3" s="202"/>
      <c r="K3" s="202"/>
      <c r="L3" s="202"/>
      <c r="M3" s="202"/>
    </row>
    <row r="4" spans="1:115" ht="14.25" customHeight="1">
      <c r="A4" s="203" t="s">
        <v>115</v>
      </c>
      <c r="B4" s="203"/>
      <c r="C4" s="203"/>
      <c r="D4" s="203"/>
      <c r="E4" s="203"/>
      <c r="F4" s="203"/>
      <c r="G4" s="203"/>
      <c r="H4" s="203"/>
      <c r="I4" s="203"/>
      <c r="J4" s="203"/>
      <c r="K4" s="203"/>
      <c r="L4" s="203"/>
      <c r="M4" s="203"/>
    </row>
    <row r="5" spans="1:115" ht="14.25" customHeight="1">
      <c r="A5" s="203" t="s">
        <v>392</v>
      </c>
      <c r="B5" s="203"/>
      <c r="C5" s="203"/>
      <c r="D5" s="203"/>
      <c r="E5" s="203"/>
      <c r="F5" s="203"/>
      <c r="G5" s="203"/>
      <c r="H5" s="203"/>
      <c r="I5" s="203"/>
      <c r="J5" s="203"/>
      <c r="K5" s="203"/>
      <c r="L5" s="203"/>
      <c r="M5" s="203"/>
    </row>
    <row r="6" spans="1:115" ht="16.5" customHeight="1">
      <c r="A6" s="237" t="s">
        <v>485</v>
      </c>
      <c r="B6" s="237"/>
      <c r="C6" s="238">
        <v>2020</v>
      </c>
      <c r="D6" s="238"/>
      <c r="E6" s="238"/>
      <c r="F6" s="238"/>
      <c r="G6" s="238"/>
      <c r="H6" s="238"/>
      <c r="I6" s="238"/>
      <c r="J6" s="238"/>
      <c r="K6" s="238"/>
      <c r="L6" s="301" t="s">
        <v>404</v>
      </c>
      <c r="M6" s="301"/>
    </row>
    <row r="7" spans="1:115" s="153" customFormat="1" ht="26.25" customHeight="1">
      <c r="A7" s="205" t="s">
        <v>348</v>
      </c>
      <c r="B7" s="226" t="s">
        <v>122</v>
      </c>
      <c r="C7" s="205" t="s">
        <v>136</v>
      </c>
      <c r="D7" s="205"/>
      <c r="E7" s="205"/>
      <c r="F7" s="250" t="s">
        <v>410</v>
      </c>
      <c r="G7" s="251"/>
      <c r="H7" s="252"/>
      <c r="I7" s="253" t="s">
        <v>77</v>
      </c>
      <c r="J7" s="253"/>
      <c r="K7" s="253"/>
      <c r="L7" s="243" t="s">
        <v>137</v>
      </c>
      <c r="M7" s="243"/>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59"/>
      <c r="BX7" s="159"/>
      <c r="BY7" s="159"/>
      <c r="BZ7" s="159"/>
      <c r="CA7" s="159"/>
      <c r="CB7" s="159"/>
      <c r="CC7" s="159"/>
      <c r="CD7" s="159"/>
      <c r="CE7" s="159"/>
      <c r="CF7" s="159"/>
      <c r="CG7" s="159"/>
      <c r="CH7" s="159"/>
      <c r="CI7" s="159"/>
      <c r="CJ7" s="159"/>
      <c r="CK7" s="159"/>
      <c r="CL7" s="159"/>
      <c r="CM7" s="159"/>
      <c r="CN7" s="159"/>
      <c r="CO7" s="159"/>
      <c r="CP7" s="159"/>
      <c r="CQ7" s="159"/>
      <c r="CR7" s="159"/>
      <c r="CS7" s="159"/>
      <c r="CT7" s="159"/>
      <c r="CU7" s="159"/>
      <c r="CV7" s="159"/>
      <c r="CW7" s="159"/>
      <c r="CX7" s="159"/>
      <c r="CY7" s="159"/>
      <c r="CZ7" s="159"/>
      <c r="DA7" s="159"/>
      <c r="DB7" s="159"/>
      <c r="DC7" s="159"/>
      <c r="DD7" s="159"/>
      <c r="DE7" s="159"/>
      <c r="DF7" s="159"/>
      <c r="DG7" s="159"/>
      <c r="DH7" s="159"/>
      <c r="DI7" s="159"/>
      <c r="DJ7" s="159"/>
      <c r="DK7" s="159"/>
    </row>
    <row r="8" spans="1:115" s="153" customFormat="1" ht="26.25" customHeight="1">
      <c r="A8" s="206"/>
      <c r="B8" s="227"/>
      <c r="C8" s="207"/>
      <c r="D8" s="207"/>
      <c r="E8" s="207"/>
      <c r="F8" s="246" t="s">
        <v>145</v>
      </c>
      <c r="G8" s="247"/>
      <c r="H8" s="248"/>
      <c r="I8" s="242" t="s">
        <v>146</v>
      </c>
      <c r="J8" s="242"/>
      <c r="K8" s="242"/>
      <c r="L8" s="244"/>
      <c r="M8" s="244"/>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c r="DH8" s="159"/>
      <c r="DI8" s="159"/>
      <c r="DJ8" s="159"/>
      <c r="DK8" s="159"/>
    </row>
    <row r="9" spans="1:115" s="153" customFormat="1" ht="22.5" customHeight="1">
      <c r="A9" s="206"/>
      <c r="B9" s="227"/>
      <c r="C9" s="148" t="s">
        <v>116</v>
      </c>
      <c r="D9" s="148" t="s">
        <v>139</v>
      </c>
      <c r="E9" s="148" t="s">
        <v>140</v>
      </c>
      <c r="F9" s="148" t="s">
        <v>116</v>
      </c>
      <c r="G9" s="148" t="s">
        <v>139</v>
      </c>
      <c r="H9" s="148" t="s">
        <v>140</v>
      </c>
      <c r="I9" s="148" t="s">
        <v>116</v>
      </c>
      <c r="J9" s="148" t="s">
        <v>139</v>
      </c>
      <c r="K9" s="148" t="s">
        <v>140</v>
      </c>
      <c r="L9" s="244"/>
      <c r="M9" s="244"/>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c r="DH9" s="159"/>
      <c r="DI9" s="159"/>
      <c r="DJ9" s="159"/>
      <c r="DK9" s="159"/>
    </row>
    <row r="10" spans="1:115" s="153" customFormat="1" ht="22.5" customHeight="1">
      <c r="A10" s="207"/>
      <c r="B10" s="228"/>
      <c r="C10" s="147" t="s">
        <v>242</v>
      </c>
      <c r="D10" s="147" t="s">
        <v>141</v>
      </c>
      <c r="E10" s="147" t="s">
        <v>142</v>
      </c>
      <c r="F10" s="147" t="s">
        <v>242</v>
      </c>
      <c r="G10" s="147" t="s">
        <v>141</v>
      </c>
      <c r="H10" s="147" t="s">
        <v>142</v>
      </c>
      <c r="I10" s="147" t="s">
        <v>242</v>
      </c>
      <c r="J10" s="147" t="s">
        <v>141</v>
      </c>
      <c r="K10" s="147" t="s">
        <v>142</v>
      </c>
      <c r="L10" s="245"/>
      <c r="M10" s="245"/>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c r="DH10" s="159"/>
      <c r="DI10" s="159"/>
      <c r="DJ10" s="159"/>
      <c r="DK10" s="159"/>
    </row>
    <row r="11" spans="1:115" ht="49.9" customHeight="1">
      <c r="A11" s="103">
        <v>551</v>
      </c>
      <c r="B11" s="92" t="s">
        <v>464</v>
      </c>
      <c r="C11" s="109">
        <f>SUM(D11:E11)</f>
        <v>17987</v>
      </c>
      <c r="D11" s="109">
        <f>J11+G11</f>
        <v>3843</v>
      </c>
      <c r="E11" s="109">
        <f>K11+H11</f>
        <v>14144</v>
      </c>
      <c r="F11" s="109">
        <f>SUM(G11:H11)</f>
        <v>17921</v>
      </c>
      <c r="G11" s="105">
        <v>3832</v>
      </c>
      <c r="H11" s="105">
        <v>14089</v>
      </c>
      <c r="I11" s="109">
        <f>SUM(J11:K11)</f>
        <v>66</v>
      </c>
      <c r="J11" s="105">
        <v>11</v>
      </c>
      <c r="K11" s="105">
        <v>55</v>
      </c>
      <c r="L11" s="214" t="s">
        <v>465</v>
      </c>
      <c r="M11" s="241"/>
    </row>
    <row r="12" spans="1:115" s="153" customFormat="1" ht="49.9" customHeight="1">
      <c r="A12" s="104">
        <v>561</v>
      </c>
      <c r="B12" s="94" t="s">
        <v>461</v>
      </c>
      <c r="C12" s="114">
        <f t="shared" ref="C12:C14" si="0">SUM(D12:E12)</f>
        <v>37260</v>
      </c>
      <c r="D12" s="106">
        <f t="shared" ref="D12:D14" si="1">J12+G12</f>
        <v>3351</v>
      </c>
      <c r="E12" s="106">
        <f t="shared" ref="E12:E14" si="2">K12+H12</f>
        <v>33909</v>
      </c>
      <c r="F12" s="114">
        <f t="shared" ref="F12:F14" si="3">SUM(G12:H12)</f>
        <v>37210</v>
      </c>
      <c r="G12" s="106">
        <v>3348</v>
      </c>
      <c r="H12" s="106">
        <v>33862</v>
      </c>
      <c r="I12" s="114">
        <f t="shared" ref="I12:I14" si="4">SUM(J12:K12)</f>
        <v>50</v>
      </c>
      <c r="J12" s="106">
        <v>3</v>
      </c>
      <c r="K12" s="106">
        <v>47</v>
      </c>
      <c r="L12" s="235" t="s">
        <v>458</v>
      </c>
      <c r="M12" s="236"/>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c r="DH12" s="159"/>
      <c r="DI12" s="159"/>
      <c r="DJ12" s="159"/>
      <c r="DK12" s="159"/>
    </row>
    <row r="13" spans="1:115" ht="49.9" customHeight="1">
      <c r="A13" s="103">
        <v>562</v>
      </c>
      <c r="B13" s="92" t="s">
        <v>462</v>
      </c>
      <c r="C13" s="109">
        <f t="shared" si="0"/>
        <v>18424</v>
      </c>
      <c r="D13" s="109">
        <f t="shared" si="1"/>
        <v>875</v>
      </c>
      <c r="E13" s="109">
        <f t="shared" si="2"/>
        <v>17549</v>
      </c>
      <c r="F13" s="109">
        <f t="shared" si="3"/>
        <v>18405</v>
      </c>
      <c r="G13" s="107">
        <v>875</v>
      </c>
      <c r="H13" s="107">
        <v>17530</v>
      </c>
      <c r="I13" s="109">
        <f t="shared" si="4"/>
        <v>19</v>
      </c>
      <c r="J13" s="107">
        <v>0</v>
      </c>
      <c r="K13" s="107">
        <v>19</v>
      </c>
      <c r="L13" s="229" t="s">
        <v>459</v>
      </c>
      <c r="M13" s="230"/>
    </row>
    <row r="14" spans="1:115" s="153" customFormat="1" ht="49.9" customHeight="1">
      <c r="A14" s="104">
        <v>563</v>
      </c>
      <c r="B14" s="94" t="s">
        <v>463</v>
      </c>
      <c r="C14" s="114">
        <f t="shared" si="0"/>
        <v>1837</v>
      </c>
      <c r="D14" s="106">
        <f t="shared" si="1"/>
        <v>404</v>
      </c>
      <c r="E14" s="106">
        <f t="shared" si="2"/>
        <v>1433</v>
      </c>
      <c r="F14" s="114">
        <f t="shared" si="3"/>
        <v>1827</v>
      </c>
      <c r="G14" s="106">
        <v>404</v>
      </c>
      <c r="H14" s="106">
        <v>1423</v>
      </c>
      <c r="I14" s="114">
        <f t="shared" si="4"/>
        <v>10</v>
      </c>
      <c r="J14" s="106">
        <v>0</v>
      </c>
      <c r="K14" s="106">
        <v>10</v>
      </c>
      <c r="L14" s="235" t="s">
        <v>460</v>
      </c>
      <c r="M14" s="236"/>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row>
    <row r="15" spans="1:115" ht="57.6" customHeight="1">
      <c r="A15" s="240" t="s">
        <v>119</v>
      </c>
      <c r="B15" s="240"/>
      <c r="C15" s="108">
        <f t="shared" ref="C15:J15" si="5">SUM(C11:C14)</f>
        <v>75508</v>
      </c>
      <c r="D15" s="108">
        <f t="shared" si="5"/>
        <v>8473</v>
      </c>
      <c r="E15" s="108">
        <f t="shared" si="5"/>
        <v>67035</v>
      </c>
      <c r="F15" s="108">
        <f t="shared" si="5"/>
        <v>75363</v>
      </c>
      <c r="G15" s="108">
        <f t="shared" si="5"/>
        <v>8459</v>
      </c>
      <c r="H15" s="108">
        <f t="shared" si="5"/>
        <v>66904</v>
      </c>
      <c r="I15" s="108">
        <f t="shared" si="5"/>
        <v>145</v>
      </c>
      <c r="J15" s="108">
        <f t="shared" si="5"/>
        <v>14</v>
      </c>
      <c r="K15" s="108">
        <f>SUM(K11:K14)</f>
        <v>131</v>
      </c>
      <c r="L15" s="249" t="s">
        <v>116</v>
      </c>
      <c r="M15" s="249"/>
    </row>
  </sheetData>
  <mergeCells count="21">
    <mergeCell ref="F8:H8"/>
    <mergeCell ref="A6:B6"/>
    <mergeCell ref="L11:M11"/>
    <mergeCell ref="L6:M6"/>
    <mergeCell ref="L7:M10"/>
    <mergeCell ref="L15:M15"/>
    <mergeCell ref="A2:M2"/>
    <mergeCell ref="A3:M3"/>
    <mergeCell ref="A4:M4"/>
    <mergeCell ref="A5:M5"/>
    <mergeCell ref="A15:B15"/>
    <mergeCell ref="A7:A10"/>
    <mergeCell ref="B7:B10"/>
    <mergeCell ref="C7:E8"/>
    <mergeCell ref="F7:H7"/>
    <mergeCell ref="I7:K7"/>
    <mergeCell ref="L12:M12"/>
    <mergeCell ref="L14:M14"/>
    <mergeCell ref="C6:K6"/>
    <mergeCell ref="L13:M13"/>
    <mergeCell ref="I8:K8"/>
  </mergeCells>
  <printOptions horizontalCentered="1" verticalCentered="1"/>
  <pageMargins left="0" right="0" top="0" bottom="0" header="0.31496062992125984" footer="0.31496062992125984"/>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3" tint="0.39997558519241921"/>
  </sheetPr>
  <dimension ref="A1:J15"/>
  <sheetViews>
    <sheetView view="pageBreakPreview" zoomScale="110" zoomScaleSheetLayoutView="110" workbookViewId="0">
      <selection activeCell="A3" sqref="A3:J3"/>
    </sheetView>
  </sheetViews>
  <sheetFormatPr defaultColWidth="8.7109375" defaultRowHeight="14.25"/>
  <cols>
    <col min="1" max="1" width="7.7109375" style="11" customWidth="1"/>
    <col min="2" max="2" width="22.7109375" style="102" customWidth="1"/>
    <col min="3" max="8" width="8.7109375" style="102" customWidth="1"/>
    <col min="9" max="9" width="22.7109375" style="102" customWidth="1"/>
    <col min="10" max="10" width="7.7109375" style="102" customWidth="1"/>
    <col min="11" max="16384" width="8.7109375" style="102"/>
  </cols>
  <sheetData>
    <row r="1" spans="1:10" s="5" customFormat="1" ht="27" customHeight="1">
      <c r="A1" s="4"/>
      <c r="B1" s="4"/>
      <c r="C1" s="4"/>
      <c r="D1" s="4"/>
      <c r="E1" s="4"/>
      <c r="F1" s="4"/>
      <c r="G1" s="4"/>
      <c r="H1" s="4"/>
      <c r="I1" s="4"/>
      <c r="J1" s="4"/>
    </row>
    <row r="2" spans="1:10" ht="23.25" customHeight="1">
      <c r="A2" s="202" t="s">
        <v>243</v>
      </c>
      <c r="B2" s="202"/>
      <c r="C2" s="202"/>
      <c r="D2" s="202"/>
      <c r="E2" s="202"/>
      <c r="F2" s="202"/>
      <c r="G2" s="202"/>
      <c r="H2" s="202"/>
      <c r="I2" s="202"/>
      <c r="J2" s="202"/>
    </row>
    <row r="3" spans="1:10" ht="23.25" customHeight="1">
      <c r="A3" s="202" t="s">
        <v>442</v>
      </c>
      <c r="B3" s="202"/>
      <c r="C3" s="202"/>
      <c r="D3" s="202"/>
      <c r="E3" s="202"/>
      <c r="F3" s="202"/>
      <c r="G3" s="202"/>
      <c r="H3" s="202"/>
      <c r="I3" s="202"/>
      <c r="J3" s="202"/>
    </row>
    <row r="4" spans="1:10" ht="15.75" customHeight="1">
      <c r="A4" s="203" t="s">
        <v>244</v>
      </c>
      <c r="B4" s="203"/>
      <c r="C4" s="203"/>
      <c r="D4" s="203"/>
      <c r="E4" s="203"/>
      <c r="F4" s="203"/>
      <c r="G4" s="203"/>
      <c r="H4" s="203"/>
      <c r="I4" s="203"/>
      <c r="J4" s="203"/>
    </row>
    <row r="5" spans="1:10" ht="15.75" customHeight="1">
      <c r="A5" s="203" t="s">
        <v>392</v>
      </c>
      <c r="B5" s="203"/>
      <c r="C5" s="203"/>
      <c r="D5" s="203"/>
      <c r="E5" s="203"/>
      <c r="F5" s="203"/>
      <c r="G5" s="203"/>
      <c r="H5" s="203"/>
      <c r="I5" s="203"/>
      <c r="J5" s="203"/>
    </row>
    <row r="6" spans="1:10" ht="15" customHeight="1">
      <c r="A6" s="237" t="s">
        <v>486</v>
      </c>
      <c r="B6" s="237"/>
      <c r="C6" s="238">
        <v>2020</v>
      </c>
      <c r="D6" s="238"/>
      <c r="E6" s="238"/>
      <c r="F6" s="238"/>
      <c r="G6" s="238"/>
      <c r="H6" s="238"/>
      <c r="I6" s="254" t="s">
        <v>405</v>
      </c>
      <c r="J6" s="254"/>
    </row>
    <row r="7" spans="1:10" s="153" customFormat="1" ht="24" customHeight="1">
      <c r="A7" s="205" t="s">
        <v>347</v>
      </c>
      <c r="B7" s="226" t="s">
        <v>122</v>
      </c>
      <c r="C7" s="253" t="s">
        <v>147</v>
      </c>
      <c r="D7" s="253"/>
      <c r="E7" s="253"/>
      <c r="F7" s="253" t="s">
        <v>148</v>
      </c>
      <c r="G7" s="253"/>
      <c r="H7" s="253"/>
      <c r="I7" s="243" t="s">
        <v>137</v>
      </c>
      <c r="J7" s="243"/>
    </row>
    <row r="8" spans="1:10" s="153" customFormat="1" ht="31.5" customHeight="1">
      <c r="A8" s="206"/>
      <c r="B8" s="227"/>
      <c r="C8" s="255" t="s">
        <v>149</v>
      </c>
      <c r="D8" s="255"/>
      <c r="E8" s="255"/>
      <c r="F8" s="255" t="s">
        <v>150</v>
      </c>
      <c r="G8" s="255"/>
      <c r="H8" s="255"/>
      <c r="I8" s="244"/>
      <c r="J8" s="244"/>
    </row>
    <row r="9" spans="1:10" s="153" customFormat="1" ht="14.25" customHeight="1">
      <c r="A9" s="206"/>
      <c r="B9" s="227"/>
      <c r="C9" s="144" t="s">
        <v>116</v>
      </c>
      <c r="D9" s="144" t="s">
        <v>246</v>
      </c>
      <c r="E9" s="144" t="s">
        <v>77</v>
      </c>
      <c r="F9" s="144" t="s">
        <v>116</v>
      </c>
      <c r="G9" s="144" t="s">
        <v>246</v>
      </c>
      <c r="H9" s="144" t="s">
        <v>77</v>
      </c>
      <c r="I9" s="244"/>
      <c r="J9" s="244"/>
    </row>
    <row r="10" spans="1:10" s="153" customFormat="1" ht="14.25" customHeight="1">
      <c r="A10" s="207"/>
      <c r="B10" s="228"/>
      <c r="C10" s="142" t="s">
        <v>119</v>
      </c>
      <c r="D10" s="142" t="s">
        <v>145</v>
      </c>
      <c r="E10" s="142" t="s">
        <v>146</v>
      </c>
      <c r="F10" s="142" t="s">
        <v>119</v>
      </c>
      <c r="G10" s="142" t="s">
        <v>145</v>
      </c>
      <c r="H10" s="142" t="s">
        <v>146</v>
      </c>
      <c r="I10" s="245"/>
      <c r="J10" s="245"/>
    </row>
    <row r="11" spans="1:10" ht="51.75" customHeight="1">
      <c r="A11" s="103">
        <v>551</v>
      </c>
      <c r="B11" s="92" t="s">
        <v>464</v>
      </c>
      <c r="C11" s="109">
        <f>SUM(D11:E11)</f>
        <v>1032373</v>
      </c>
      <c r="D11" s="105">
        <v>1014921</v>
      </c>
      <c r="E11" s="105">
        <v>17452</v>
      </c>
      <c r="F11" s="109">
        <f>SUM(G11:H11)</f>
        <v>17987</v>
      </c>
      <c r="G11" s="105">
        <v>17921</v>
      </c>
      <c r="H11" s="105">
        <v>66</v>
      </c>
      <c r="I11" s="214" t="s">
        <v>465</v>
      </c>
      <c r="J11" s="241"/>
    </row>
    <row r="12" spans="1:10" s="153" customFormat="1" ht="51.75" customHeight="1">
      <c r="A12" s="104">
        <v>561</v>
      </c>
      <c r="B12" s="94" t="s">
        <v>461</v>
      </c>
      <c r="C12" s="114">
        <f t="shared" ref="C12:C14" si="0">SUM(D12:E12)</f>
        <v>1220173</v>
      </c>
      <c r="D12" s="106">
        <v>1212921</v>
      </c>
      <c r="E12" s="106">
        <v>7252</v>
      </c>
      <c r="F12" s="114">
        <f t="shared" ref="F12:F14" si="1">SUM(G12:H12)</f>
        <v>37260</v>
      </c>
      <c r="G12" s="106">
        <v>37210</v>
      </c>
      <c r="H12" s="106">
        <v>50</v>
      </c>
      <c r="I12" s="235" t="s">
        <v>458</v>
      </c>
      <c r="J12" s="236"/>
    </row>
    <row r="13" spans="1:10" ht="51.75" customHeight="1">
      <c r="A13" s="103">
        <v>562</v>
      </c>
      <c r="B13" s="92" t="s">
        <v>462</v>
      </c>
      <c r="C13" s="109">
        <f t="shared" si="0"/>
        <v>533659</v>
      </c>
      <c r="D13" s="107">
        <v>524331</v>
      </c>
      <c r="E13" s="107">
        <v>9328</v>
      </c>
      <c r="F13" s="109">
        <f t="shared" si="1"/>
        <v>18424</v>
      </c>
      <c r="G13" s="107">
        <v>18405</v>
      </c>
      <c r="H13" s="107">
        <v>19</v>
      </c>
      <c r="I13" s="229" t="s">
        <v>459</v>
      </c>
      <c r="J13" s="230"/>
    </row>
    <row r="14" spans="1:10" s="153" customFormat="1" ht="45.75" customHeight="1">
      <c r="A14" s="104">
        <v>563</v>
      </c>
      <c r="B14" s="94" t="s">
        <v>463</v>
      </c>
      <c r="C14" s="114">
        <f t="shared" si="0"/>
        <v>54592</v>
      </c>
      <c r="D14" s="106">
        <v>54592</v>
      </c>
      <c r="E14" s="106">
        <v>0</v>
      </c>
      <c r="F14" s="114">
        <f t="shared" si="1"/>
        <v>1837</v>
      </c>
      <c r="G14" s="106">
        <v>1827</v>
      </c>
      <c r="H14" s="106">
        <v>10</v>
      </c>
      <c r="I14" s="235" t="s">
        <v>460</v>
      </c>
      <c r="J14" s="236"/>
    </row>
    <row r="15" spans="1:10" ht="52.5" customHeight="1">
      <c r="A15" s="240" t="s">
        <v>119</v>
      </c>
      <c r="B15" s="240"/>
      <c r="C15" s="108">
        <f t="shared" ref="C15:G15" si="2">SUM(C11:C14)</f>
        <v>2840797</v>
      </c>
      <c r="D15" s="108">
        <f t="shared" si="2"/>
        <v>2806765</v>
      </c>
      <c r="E15" s="108">
        <f t="shared" si="2"/>
        <v>34032</v>
      </c>
      <c r="F15" s="108">
        <f t="shared" si="2"/>
        <v>75508</v>
      </c>
      <c r="G15" s="108">
        <f t="shared" si="2"/>
        <v>75363</v>
      </c>
      <c r="H15" s="108">
        <f>SUM(H11:H14)</f>
        <v>145</v>
      </c>
      <c r="I15" s="249" t="s">
        <v>116</v>
      </c>
      <c r="J15" s="249"/>
    </row>
  </sheetData>
  <mergeCells count="20">
    <mergeCell ref="A15:B15"/>
    <mergeCell ref="I15:J15"/>
    <mergeCell ref="A7:A10"/>
    <mergeCell ref="B7:B10"/>
    <mergeCell ref="C7:E7"/>
    <mergeCell ref="I7:J10"/>
    <mergeCell ref="I13:J13"/>
    <mergeCell ref="F8:H8"/>
    <mergeCell ref="I11:J11"/>
    <mergeCell ref="F7:H7"/>
    <mergeCell ref="C8:E8"/>
    <mergeCell ref="A2:J2"/>
    <mergeCell ref="A3:J3"/>
    <mergeCell ref="A4:J4"/>
    <mergeCell ref="A5:J5"/>
    <mergeCell ref="I14:J14"/>
    <mergeCell ref="C6:H6"/>
    <mergeCell ref="I12:J12"/>
    <mergeCell ref="A6:B6"/>
    <mergeCell ref="I6:J6"/>
  </mergeCells>
  <printOptions horizontalCentered="1" verticalCentered="1"/>
  <pageMargins left="0" right="0" top="0" bottom="0"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3" tint="0.39997558519241921"/>
  </sheetPr>
  <dimension ref="A1:K20"/>
  <sheetViews>
    <sheetView view="pageBreakPreview" zoomScale="110" zoomScaleSheetLayoutView="110" workbookViewId="0">
      <selection activeCell="A3" sqref="A3:J3"/>
    </sheetView>
  </sheetViews>
  <sheetFormatPr defaultColWidth="9.140625" defaultRowHeight="14.25"/>
  <cols>
    <col min="1" max="1" width="7.7109375" style="11" customWidth="1"/>
    <col min="2" max="2" width="28.7109375" style="102" customWidth="1"/>
    <col min="3" max="8" width="8.7109375" style="102" customWidth="1"/>
    <col min="9" max="9" width="28.7109375" style="102" customWidth="1"/>
    <col min="10" max="10" width="7.7109375" style="102" customWidth="1"/>
    <col min="11" max="11" width="8" style="102" customWidth="1"/>
    <col min="12" max="16384" width="9.140625" style="102"/>
  </cols>
  <sheetData>
    <row r="1" spans="1:11" s="5" customFormat="1" ht="34.15" customHeight="1">
      <c r="A1" s="4"/>
      <c r="B1" s="4"/>
      <c r="C1" s="4"/>
      <c r="D1" s="4"/>
      <c r="E1" s="4"/>
      <c r="F1" s="4"/>
      <c r="G1" s="4"/>
      <c r="H1" s="4"/>
      <c r="I1" s="4"/>
      <c r="J1" s="4"/>
      <c r="K1" s="4"/>
    </row>
    <row r="2" spans="1:11" ht="22.5" customHeight="1">
      <c r="A2" s="202" t="s">
        <v>170</v>
      </c>
      <c r="B2" s="202"/>
      <c r="C2" s="202"/>
      <c r="D2" s="202"/>
      <c r="E2" s="202"/>
      <c r="F2" s="202"/>
      <c r="G2" s="202"/>
      <c r="H2" s="202"/>
      <c r="I2" s="202"/>
      <c r="J2" s="202"/>
    </row>
    <row r="3" spans="1:11" ht="22.5" customHeight="1">
      <c r="A3" s="202" t="s">
        <v>457</v>
      </c>
      <c r="B3" s="202"/>
      <c r="C3" s="202"/>
      <c r="D3" s="202"/>
      <c r="E3" s="202"/>
      <c r="F3" s="202"/>
      <c r="G3" s="202"/>
      <c r="H3" s="202"/>
      <c r="I3" s="202"/>
      <c r="J3" s="202"/>
    </row>
    <row r="4" spans="1:11" ht="26.25" customHeight="1">
      <c r="A4" s="203" t="s">
        <v>171</v>
      </c>
      <c r="B4" s="203"/>
      <c r="C4" s="203"/>
      <c r="D4" s="203"/>
      <c r="E4" s="203"/>
      <c r="F4" s="203"/>
      <c r="G4" s="203"/>
      <c r="H4" s="203"/>
      <c r="I4" s="203"/>
      <c r="J4" s="203"/>
    </row>
    <row r="5" spans="1:11" ht="15.75" customHeight="1">
      <c r="A5" s="203" t="s">
        <v>392</v>
      </c>
      <c r="B5" s="203"/>
      <c r="C5" s="203"/>
      <c r="D5" s="203"/>
      <c r="E5" s="203"/>
      <c r="F5" s="203"/>
      <c r="G5" s="203"/>
      <c r="H5" s="203"/>
      <c r="I5" s="203"/>
      <c r="J5" s="203"/>
    </row>
    <row r="6" spans="1:11" ht="15.75">
      <c r="A6" s="267" t="s">
        <v>487</v>
      </c>
      <c r="B6" s="267"/>
      <c r="C6" s="100"/>
      <c r="D6" s="100"/>
      <c r="E6" s="302">
        <v>2020</v>
      </c>
      <c r="F6" s="302"/>
      <c r="G6" s="100"/>
      <c r="H6" s="17"/>
      <c r="I6" s="268" t="s">
        <v>406</v>
      </c>
      <c r="J6" s="268"/>
    </row>
    <row r="7" spans="1:11" s="153" customFormat="1" ht="18.75" customHeight="1">
      <c r="A7" s="205" t="s">
        <v>164</v>
      </c>
      <c r="B7" s="205"/>
      <c r="C7" s="253" t="s">
        <v>147</v>
      </c>
      <c r="D7" s="253"/>
      <c r="E7" s="253"/>
      <c r="F7" s="253" t="s">
        <v>148</v>
      </c>
      <c r="G7" s="253"/>
      <c r="H7" s="253"/>
      <c r="I7" s="243" t="s">
        <v>165</v>
      </c>
      <c r="J7" s="243"/>
    </row>
    <row r="8" spans="1:11" s="153" customFormat="1" ht="18.75" customHeight="1">
      <c r="A8" s="206"/>
      <c r="B8" s="206"/>
      <c r="C8" s="266" t="s">
        <v>149</v>
      </c>
      <c r="D8" s="266"/>
      <c r="E8" s="266"/>
      <c r="F8" s="266" t="s">
        <v>150</v>
      </c>
      <c r="G8" s="266"/>
      <c r="H8" s="266"/>
      <c r="I8" s="244"/>
      <c r="J8" s="244"/>
    </row>
    <row r="9" spans="1:11" s="153" customFormat="1" ht="25.5">
      <c r="A9" s="206"/>
      <c r="B9" s="206"/>
      <c r="C9" s="143" t="s">
        <v>116</v>
      </c>
      <c r="D9" s="140" t="s">
        <v>166</v>
      </c>
      <c r="E9" s="140" t="s">
        <v>167</v>
      </c>
      <c r="F9" s="143" t="s">
        <v>116</v>
      </c>
      <c r="G9" s="143" t="s">
        <v>139</v>
      </c>
      <c r="H9" s="143" t="s">
        <v>140</v>
      </c>
      <c r="I9" s="244"/>
      <c r="J9" s="244"/>
    </row>
    <row r="10" spans="1:11" s="153" customFormat="1" ht="22.5">
      <c r="A10" s="207"/>
      <c r="B10" s="207"/>
      <c r="C10" s="142" t="s">
        <v>119</v>
      </c>
      <c r="D10" s="142" t="s">
        <v>168</v>
      </c>
      <c r="E10" s="142" t="s">
        <v>169</v>
      </c>
      <c r="F10" s="142" t="s">
        <v>119</v>
      </c>
      <c r="G10" s="142" t="s">
        <v>141</v>
      </c>
      <c r="H10" s="142" t="s">
        <v>142</v>
      </c>
      <c r="I10" s="245"/>
      <c r="J10" s="245"/>
    </row>
    <row r="11" spans="1:11" ht="25.5" customHeight="1" thickBot="1">
      <c r="A11" s="259" t="s">
        <v>151</v>
      </c>
      <c r="B11" s="259"/>
      <c r="C11" s="118">
        <f>SUM(D11:E11)</f>
        <v>38958</v>
      </c>
      <c r="D11" s="119">
        <v>927</v>
      </c>
      <c r="E11" s="119">
        <v>38031</v>
      </c>
      <c r="F11" s="118">
        <f>SUM(G11:H11)</f>
        <v>101</v>
      </c>
      <c r="G11" s="119">
        <v>1</v>
      </c>
      <c r="H11" s="119">
        <v>100</v>
      </c>
      <c r="I11" s="265" t="s">
        <v>424</v>
      </c>
      <c r="J11" s="265"/>
    </row>
    <row r="12" spans="1:11" s="153" customFormat="1" ht="25.5" customHeight="1" thickBot="1">
      <c r="A12" s="256" t="s">
        <v>152</v>
      </c>
      <c r="B12" s="256"/>
      <c r="C12" s="154">
        <f t="shared" ref="C12:C19" si="0">SUM(D12:E12)</f>
        <v>0</v>
      </c>
      <c r="D12" s="120">
        <v>0</v>
      </c>
      <c r="E12" s="120">
        <v>0</v>
      </c>
      <c r="F12" s="120">
        <f>SUM(G12:H12)</f>
        <v>105</v>
      </c>
      <c r="G12" s="120">
        <v>5</v>
      </c>
      <c r="H12" s="120">
        <v>100</v>
      </c>
      <c r="I12" s="261" t="s">
        <v>433</v>
      </c>
      <c r="J12" s="261"/>
    </row>
    <row r="13" spans="1:11" ht="25.5" customHeight="1" thickBot="1">
      <c r="A13" s="260" t="s">
        <v>153</v>
      </c>
      <c r="B13" s="260"/>
      <c r="C13" s="118">
        <f t="shared" si="0"/>
        <v>438935</v>
      </c>
      <c r="D13" s="121">
        <v>86577</v>
      </c>
      <c r="E13" s="121">
        <v>352358</v>
      </c>
      <c r="F13" s="118">
        <f t="shared" ref="F13:F19" si="1">SUM(G13:H13)</f>
        <v>3296</v>
      </c>
      <c r="G13" s="121">
        <v>378</v>
      </c>
      <c r="H13" s="121">
        <v>2918</v>
      </c>
      <c r="I13" s="263" t="s">
        <v>154</v>
      </c>
      <c r="J13" s="263"/>
    </row>
    <row r="14" spans="1:11" s="153" customFormat="1" ht="25.5" customHeight="1" thickBot="1">
      <c r="A14" s="256" t="s">
        <v>155</v>
      </c>
      <c r="B14" s="256"/>
      <c r="C14" s="154">
        <f t="shared" si="0"/>
        <v>202644</v>
      </c>
      <c r="D14" s="120">
        <v>40334</v>
      </c>
      <c r="E14" s="120">
        <v>162310</v>
      </c>
      <c r="F14" s="154">
        <f t="shared" si="1"/>
        <v>2301</v>
      </c>
      <c r="G14" s="120">
        <v>610</v>
      </c>
      <c r="H14" s="120">
        <v>1691</v>
      </c>
      <c r="I14" s="261" t="s">
        <v>425</v>
      </c>
      <c r="J14" s="261"/>
    </row>
    <row r="15" spans="1:11" ht="36" customHeight="1" thickBot="1">
      <c r="A15" s="260" t="s">
        <v>156</v>
      </c>
      <c r="B15" s="260"/>
      <c r="C15" s="118">
        <f t="shared" si="0"/>
        <v>248604</v>
      </c>
      <c r="D15" s="121">
        <v>58895</v>
      </c>
      <c r="E15" s="121">
        <v>189709</v>
      </c>
      <c r="F15" s="118">
        <f t="shared" si="1"/>
        <v>3604</v>
      </c>
      <c r="G15" s="121">
        <v>445</v>
      </c>
      <c r="H15" s="121">
        <v>3159</v>
      </c>
      <c r="I15" s="263" t="s">
        <v>496</v>
      </c>
      <c r="J15" s="263"/>
    </row>
    <row r="16" spans="1:11" s="153" customFormat="1" ht="25.5" customHeight="1" thickBot="1">
      <c r="A16" s="256" t="s">
        <v>157</v>
      </c>
      <c r="B16" s="256"/>
      <c r="C16" s="154">
        <f t="shared" si="0"/>
        <v>57148</v>
      </c>
      <c r="D16" s="120">
        <v>9565</v>
      </c>
      <c r="E16" s="120">
        <v>47583</v>
      </c>
      <c r="F16" s="154">
        <f t="shared" si="1"/>
        <v>1594</v>
      </c>
      <c r="G16" s="120">
        <v>394</v>
      </c>
      <c r="H16" s="120">
        <v>1200</v>
      </c>
      <c r="I16" s="261" t="s">
        <v>441</v>
      </c>
      <c r="J16" s="261"/>
    </row>
    <row r="17" spans="1:10" ht="25.5" customHeight="1" thickBot="1">
      <c r="A17" s="260" t="s">
        <v>158</v>
      </c>
      <c r="B17" s="260"/>
      <c r="C17" s="118">
        <f t="shared" si="0"/>
        <v>236370</v>
      </c>
      <c r="D17" s="121">
        <v>47040</v>
      </c>
      <c r="E17" s="121">
        <v>189330</v>
      </c>
      <c r="F17" s="118">
        <f t="shared" si="1"/>
        <v>4240</v>
      </c>
      <c r="G17" s="121">
        <v>541</v>
      </c>
      <c r="H17" s="121">
        <v>3699</v>
      </c>
      <c r="I17" s="263" t="s">
        <v>159</v>
      </c>
      <c r="J17" s="263"/>
    </row>
    <row r="18" spans="1:10" s="153" customFormat="1" ht="25.5" customHeight="1" thickBot="1">
      <c r="A18" s="256" t="s">
        <v>160</v>
      </c>
      <c r="B18" s="256"/>
      <c r="C18" s="154">
        <f t="shared" si="0"/>
        <v>648100</v>
      </c>
      <c r="D18" s="120">
        <v>75813</v>
      </c>
      <c r="E18" s="120">
        <v>572287</v>
      </c>
      <c r="F18" s="154">
        <f t="shared" si="1"/>
        <v>25329</v>
      </c>
      <c r="G18" s="120">
        <v>1552</v>
      </c>
      <c r="H18" s="120">
        <v>23777</v>
      </c>
      <c r="I18" s="261" t="s">
        <v>161</v>
      </c>
      <c r="J18" s="261"/>
    </row>
    <row r="19" spans="1:10" ht="25.5" customHeight="1">
      <c r="A19" s="264" t="s">
        <v>162</v>
      </c>
      <c r="B19" s="264"/>
      <c r="C19" s="146">
        <f t="shared" si="0"/>
        <v>970038</v>
      </c>
      <c r="D19" s="122">
        <v>186377</v>
      </c>
      <c r="E19" s="122">
        <v>783661</v>
      </c>
      <c r="F19" s="122">
        <f t="shared" si="1"/>
        <v>34938</v>
      </c>
      <c r="G19" s="122">
        <v>4547</v>
      </c>
      <c r="H19" s="122">
        <v>30391</v>
      </c>
      <c r="I19" s="262" t="s">
        <v>163</v>
      </c>
      <c r="J19" s="262"/>
    </row>
    <row r="20" spans="1:10" s="153" customFormat="1" ht="36" customHeight="1">
      <c r="A20" s="257" t="s">
        <v>119</v>
      </c>
      <c r="B20" s="257"/>
      <c r="C20" s="115">
        <f t="shared" ref="C20:G20" si="2">SUM(C11:C19)</f>
        <v>2840797</v>
      </c>
      <c r="D20" s="123">
        <f t="shared" si="2"/>
        <v>505528</v>
      </c>
      <c r="E20" s="123">
        <f t="shared" si="2"/>
        <v>2335269</v>
      </c>
      <c r="F20" s="123">
        <f t="shared" si="2"/>
        <v>75508</v>
      </c>
      <c r="G20" s="123">
        <f t="shared" si="2"/>
        <v>8473</v>
      </c>
      <c r="H20" s="123">
        <f>SUM(H11:H19)</f>
        <v>67035</v>
      </c>
      <c r="I20" s="258" t="s">
        <v>116</v>
      </c>
      <c r="J20" s="258"/>
    </row>
  </sheetData>
  <mergeCells count="33">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E6:F6"/>
    <mergeCell ref="I6:J6"/>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39997558519241921"/>
  </sheetPr>
  <dimension ref="A1:O13"/>
  <sheetViews>
    <sheetView view="pageBreakPreview" zoomScaleSheetLayoutView="100" workbookViewId="0">
      <selection activeCell="A4" sqref="A4:O4"/>
    </sheetView>
  </sheetViews>
  <sheetFormatPr defaultColWidth="9.140625" defaultRowHeight="14.25"/>
  <cols>
    <col min="1" max="1" width="5.7109375" style="11" customWidth="1"/>
    <col min="2" max="2" width="25.7109375" style="102" customWidth="1"/>
    <col min="3" max="13" width="8.7109375" style="102" customWidth="1"/>
    <col min="14" max="14" width="25.7109375" style="102" customWidth="1"/>
    <col min="15" max="15" width="5.7109375" style="102" customWidth="1"/>
    <col min="16" max="16384" width="9.140625" style="102"/>
  </cols>
  <sheetData>
    <row r="1" spans="1:15" s="5" customFormat="1" ht="27.6" customHeight="1">
      <c r="A1" s="4"/>
      <c r="B1" s="4"/>
      <c r="C1" s="4"/>
      <c r="D1" s="4"/>
      <c r="E1" s="4"/>
      <c r="F1" s="4"/>
      <c r="G1" s="4"/>
      <c r="H1" s="4"/>
      <c r="I1" s="4"/>
      <c r="J1" s="4"/>
      <c r="K1" s="4"/>
      <c r="L1" s="4"/>
      <c r="M1" s="4"/>
      <c r="N1" s="4"/>
      <c r="O1" s="4"/>
    </row>
    <row r="2" spans="1:15" ht="22.5" customHeight="1">
      <c r="A2" s="202" t="s">
        <v>173</v>
      </c>
      <c r="B2" s="202"/>
      <c r="C2" s="202"/>
      <c r="D2" s="202"/>
      <c r="E2" s="202"/>
      <c r="F2" s="202"/>
      <c r="G2" s="202"/>
      <c r="H2" s="202"/>
      <c r="I2" s="202"/>
      <c r="J2" s="202"/>
      <c r="K2" s="202"/>
      <c r="L2" s="202"/>
      <c r="M2" s="202"/>
      <c r="N2" s="202"/>
      <c r="O2" s="202"/>
    </row>
    <row r="3" spans="1:15" ht="22.5" customHeight="1">
      <c r="A3" s="202" t="s">
        <v>442</v>
      </c>
      <c r="B3" s="202"/>
      <c r="C3" s="202"/>
      <c r="D3" s="202"/>
      <c r="E3" s="202"/>
      <c r="F3" s="202"/>
      <c r="G3" s="202"/>
      <c r="H3" s="202"/>
      <c r="I3" s="202"/>
      <c r="J3" s="202"/>
      <c r="K3" s="202"/>
      <c r="L3" s="202"/>
      <c r="M3" s="202"/>
      <c r="N3" s="202"/>
      <c r="O3" s="202"/>
    </row>
    <row r="4" spans="1:15" ht="22.5" customHeight="1">
      <c r="A4" s="203" t="s">
        <v>174</v>
      </c>
      <c r="B4" s="203"/>
      <c r="C4" s="203"/>
      <c r="D4" s="203"/>
      <c r="E4" s="203"/>
      <c r="F4" s="203"/>
      <c r="G4" s="203"/>
      <c r="H4" s="203"/>
      <c r="I4" s="203"/>
      <c r="J4" s="203"/>
      <c r="K4" s="203"/>
      <c r="L4" s="203"/>
      <c r="M4" s="203"/>
      <c r="N4" s="203"/>
      <c r="O4" s="203"/>
    </row>
    <row r="5" spans="1:15" ht="22.5" customHeight="1">
      <c r="A5" s="203" t="s">
        <v>391</v>
      </c>
      <c r="B5" s="203"/>
      <c r="C5" s="203"/>
      <c r="D5" s="203"/>
      <c r="E5" s="203"/>
      <c r="F5" s="203"/>
      <c r="G5" s="203"/>
      <c r="H5" s="203"/>
      <c r="I5" s="203"/>
      <c r="J5" s="203"/>
      <c r="K5" s="203"/>
      <c r="L5" s="203"/>
      <c r="M5" s="203"/>
      <c r="N5" s="203"/>
      <c r="O5" s="203"/>
    </row>
    <row r="6" spans="1:15" ht="22.5" customHeight="1">
      <c r="A6" s="267" t="s">
        <v>488</v>
      </c>
      <c r="B6" s="267"/>
      <c r="C6" s="238">
        <v>2020</v>
      </c>
      <c r="D6" s="238"/>
      <c r="E6" s="238"/>
      <c r="F6" s="238"/>
      <c r="G6" s="238"/>
      <c r="H6" s="238"/>
      <c r="I6" s="238"/>
      <c r="J6" s="238"/>
      <c r="K6" s="238"/>
      <c r="L6" s="238"/>
      <c r="M6" s="238"/>
      <c r="N6" s="268" t="s">
        <v>234</v>
      </c>
      <c r="O6" s="268"/>
    </row>
    <row r="7" spans="1:15" s="153" customFormat="1" ht="53.25" customHeight="1">
      <c r="A7" s="205" t="s">
        <v>347</v>
      </c>
      <c r="B7" s="226" t="s">
        <v>122</v>
      </c>
      <c r="C7" s="143" t="s">
        <v>172</v>
      </c>
      <c r="D7" s="143" t="s">
        <v>70</v>
      </c>
      <c r="E7" s="143" t="s">
        <v>95</v>
      </c>
      <c r="F7" s="143" t="s">
        <v>94</v>
      </c>
      <c r="G7" s="143" t="s">
        <v>91</v>
      </c>
      <c r="H7" s="143" t="s">
        <v>90</v>
      </c>
      <c r="I7" s="143" t="s">
        <v>83</v>
      </c>
      <c r="J7" s="143" t="s">
        <v>85</v>
      </c>
      <c r="K7" s="143" t="s">
        <v>434</v>
      </c>
      <c r="L7" s="143" t="s">
        <v>82</v>
      </c>
      <c r="M7" s="143" t="s">
        <v>81</v>
      </c>
      <c r="N7" s="243" t="s">
        <v>137</v>
      </c>
      <c r="O7" s="243"/>
    </row>
    <row r="8" spans="1:15" s="153" customFormat="1" ht="44.25" customHeight="1">
      <c r="A8" s="207"/>
      <c r="B8" s="228"/>
      <c r="C8" s="145" t="s">
        <v>119</v>
      </c>
      <c r="D8" s="145" t="s">
        <v>69</v>
      </c>
      <c r="E8" s="145" t="s">
        <v>96</v>
      </c>
      <c r="F8" s="145" t="s">
        <v>97</v>
      </c>
      <c r="G8" s="145" t="s">
        <v>92</v>
      </c>
      <c r="H8" s="145" t="s">
        <v>93</v>
      </c>
      <c r="I8" s="145" t="s">
        <v>84</v>
      </c>
      <c r="J8" s="145" t="s">
        <v>86</v>
      </c>
      <c r="K8" s="145" t="s">
        <v>87</v>
      </c>
      <c r="L8" s="145" t="s">
        <v>88</v>
      </c>
      <c r="M8" s="145" t="s">
        <v>89</v>
      </c>
      <c r="N8" s="245"/>
      <c r="O8" s="245"/>
    </row>
    <row r="9" spans="1:15" ht="60" customHeight="1">
      <c r="A9" s="103">
        <v>551</v>
      </c>
      <c r="B9" s="92" t="s">
        <v>464</v>
      </c>
      <c r="C9" s="124">
        <f>SUM(D9:M9)</f>
        <v>705715</v>
      </c>
      <c r="D9" s="125">
        <v>151759</v>
      </c>
      <c r="E9" s="125">
        <v>12305</v>
      </c>
      <c r="F9" s="125">
        <v>21973</v>
      </c>
      <c r="G9" s="125">
        <v>17734</v>
      </c>
      <c r="H9" s="125">
        <v>47612</v>
      </c>
      <c r="I9" s="125">
        <v>11558</v>
      </c>
      <c r="J9" s="125">
        <v>31160</v>
      </c>
      <c r="K9" s="125">
        <v>28993</v>
      </c>
      <c r="L9" s="125">
        <v>88756</v>
      </c>
      <c r="M9" s="125">
        <v>293865</v>
      </c>
      <c r="N9" s="214" t="s">
        <v>465</v>
      </c>
      <c r="O9" s="241"/>
    </row>
    <row r="10" spans="1:15" s="153" customFormat="1" ht="60" customHeight="1">
      <c r="A10" s="104">
        <v>561</v>
      </c>
      <c r="B10" s="94" t="s">
        <v>461</v>
      </c>
      <c r="C10" s="137">
        <f>SUM(D10:M10)</f>
        <v>1916725</v>
      </c>
      <c r="D10" s="127">
        <v>35347</v>
      </c>
      <c r="E10" s="127">
        <v>10375</v>
      </c>
      <c r="F10" s="127">
        <v>11238</v>
      </c>
      <c r="G10" s="127">
        <v>27256</v>
      </c>
      <c r="H10" s="127">
        <v>55779</v>
      </c>
      <c r="I10" s="127">
        <v>99702</v>
      </c>
      <c r="J10" s="127">
        <v>27444</v>
      </c>
      <c r="K10" s="127">
        <v>37182</v>
      </c>
      <c r="L10" s="127">
        <v>242960</v>
      </c>
      <c r="M10" s="127">
        <v>1369442</v>
      </c>
      <c r="N10" s="235" t="s">
        <v>458</v>
      </c>
      <c r="O10" s="236"/>
    </row>
    <row r="11" spans="1:15" ht="60" customHeight="1">
      <c r="A11" s="103">
        <v>562</v>
      </c>
      <c r="B11" s="92" t="s">
        <v>462</v>
      </c>
      <c r="C11" s="124">
        <f>SUM(D11:M11)</f>
        <v>876594</v>
      </c>
      <c r="D11" s="129">
        <v>69654</v>
      </c>
      <c r="E11" s="129">
        <v>2247</v>
      </c>
      <c r="F11" s="129">
        <v>13767</v>
      </c>
      <c r="G11" s="129">
        <v>35467</v>
      </c>
      <c r="H11" s="129">
        <v>77817</v>
      </c>
      <c r="I11" s="129">
        <v>6788</v>
      </c>
      <c r="J11" s="129">
        <v>42473</v>
      </c>
      <c r="K11" s="129">
        <v>23778</v>
      </c>
      <c r="L11" s="129">
        <v>97963</v>
      </c>
      <c r="M11" s="129">
        <v>506640</v>
      </c>
      <c r="N11" s="229" t="s">
        <v>459</v>
      </c>
      <c r="O11" s="230"/>
    </row>
    <row r="12" spans="1:15" s="153" customFormat="1" ht="60" customHeight="1">
      <c r="A12" s="104">
        <v>563</v>
      </c>
      <c r="B12" s="94" t="s">
        <v>463</v>
      </c>
      <c r="C12" s="137">
        <f>SUM(D12:M12)</f>
        <v>60797</v>
      </c>
      <c r="D12" s="131">
        <v>9153</v>
      </c>
      <c r="E12" s="131">
        <v>437</v>
      </c>
      <c r="F12" s="131">
        <v>352</v>
      </c>
      <c r="G12" s="131">
        <v>943</v>
      </c>
      <c r="H12" s="131">
        <v>3125</v>
      </c>
      <c r="I12" s="131">
        <v>6259</v>
      </c>
      <c r="J12" s="131">
        <v>1573</v>
      </c>
      <c r="K12" s="131">
        <v>2099</v>
      </c>
      <c r="L12" s="131">
        <v>11419</v>
      </c>
      <c r="M12" s="131">
        <v>25437</v>
      </c>
      <c r="N12" s="235" t="s">
        <v>460</v>
      </c>
      <c r="O12" s="236"/>
    </row>
    <row r="13" spans="1:15" ht="70.5" customHeight="1">
      <c r="A13" s="240" t="s">
        <v>119</v>
      </c>
      <c r="B13" s="216"/>
      <c r="C13" s="150">
        <f t="shared" ref="C13:L13" si="0">SUM(C9:C12)</f>
        <v>3559831</v>
      </c>
      <c r="D13" s="150">
        <f t="shared" si="0"/>
        <v>265913</v>
      </c>
      <c r="E13" s="150">
        <f t="shared" si="0"/>
        <v>25364</v>
      </c>
      <c r="F13" s="150">
        <f t="shared" si="0"/>
        <v>47330</v>
      </c>
      <c r="G13" s="150">
        <f t="shared" si="0"/>
        <v>81400</v>
      </c>
      <c r="H13" s="150">
        <f t="shared" si="0"/>
        <v>184333</v>
      </c>
      <c r="I13" s="150">
        <f t="shared" si="0"/>
        <v>124307</v>
      </c>
      <c r="J13" s="150">
        <f t="shared" si="0"/>
        <v>102650</v>
      </c>
      <c r="K13" s="150">
        <f t="shared" si="0"/>
        <v>92052</v>
      </c>
      <c r="L13" s="150">
        <f t="shared" si="0"/>
        <v>441098</v>
      </c>
      <c r="M13" s="150">
        <f>SUM(M9:M12)</f>
        <v>2195384</v>
      </c>
      <c r="N13" s="225" t="s">
        <v>116</v>
      </c>
      <c r="O13" s="249"/>
    </row>
  </sheetData>
  <mergeCells count="16">
    <mergeCell ref="A13:B13"/>
    <mergeCell ref="N13:O13"/>
    <mergeCell ref="A7:A8"/>
    <mergeCell ref="B7:B8"/>
    <mergeCell ref="N7:O8"/>
    <mergeCell ref="N9:O9"/>
    <mergeCell ref="N12:O12"/>
    <mergeCell ref="N10:O10"/>
    <mergeCell ref="N11:O11"/>
    <mergeCell ref="A6:B6"/>
    <mergeCell ref="C6:M6"/>
    <mergeCell ref="N6:O6"/>
    <mergeCell ref="A2:O2"/>
    <mergeCell ref="A3:O3"/>
    <mergeCell ref="A4:O4"/>
    <mergeCell ref="A5:O5"/>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3" tint="0.39997558519241921"/>
  </sheetPr>
  <dimension ref="A1:Q13"/>
  <sheetViews>
    <sheetView view="pageBreakPreview" zoomScaleSheetLayoutView="100" workbookViewId="0">
      <selection activeCell="A5" sqref="A5:Q5"/>
    </sheetView>
  </sheetViews>
  <sheetFormatPr defaultColWidth="9.140625" defaultRowHeight="14.25"/>
  <cols>
    <col min="1" max="1" width="5.7109375" style="11" customWidth="1"/>
    <col min="2" max="2" width="20.7109375" style="102" customWidth="1"/>
    <col min="3" max="15" width="8.140625" style="102" customWidth="1"/>
    <col min="16" max="16" width="20.7109375" style="102" customWidth="1"/>
    <col min="17" max="17" width="5.7109375" style="102" customWidth="1"/>
    <col min="18" max="16384" width="9.140625" style="102"/>
  </cols>
  <sheetData>
    <row r="1" spans="1:17" s="5" customFormat="1" ht="30" customHeight="1">
      <c r="A1" s="4"/>
      <c r="B1" s="4"/>
      <c r="C1" s="4"/>
      <c r="D1" s="4"/>
      <c r="E1" s="4"/>
      <c r="F1" s="4"/>
      <c r="G1" s="4"/>
      <c r="H1" s="4"/>
      <c r="I1" s="4"/>
      <c r="J1" s="4"/>
      <c r="K1" s="4"/>
      <c r="L1" s="4"/>
      <c r="M1" s="4"/>
      <c r="N1" s="4"/>
      <c r="O1" s="4"/>
      <c r="P1" s="4"/>
      <c r="Q1" s="4"/>
    </row>
    <row r="2" spans="1:17" s="6" customFormat="1" ht="24" customHeight="1">
      <c r="A2" s="202" t="s">
        <v>183</v>
      </c>
      <c r="B2" s="202"/>
      <c r="C2" s="202"/>
      <c r="D2" s="202"/>
      <c r="E2" s="202"/>
      <c r="F2" s="202"/>
      <c r="G2" s="202"/>
      <c r="H2" s="202"/>
      <c r="I2" s="202"/>
      <c r="J2" s="202"/>
      <c r="K2" s="202"/>
      <c r="L2" s="202"/>
      <c r="M2" s="202"/>
      <c r="N2" s="202"/>
      <c r="O2" s="202"/>
      <c r="P2" s="202"/>
      <c r="Q2" s="202"/>
    </row>
    <row r="3" spans="1:17" s="6" customFormat="1" ht="24" customHeight="1">
      <c r="A3" s="202" t="s">
        <v>442</v>
      </c>
      <c r="B3" s="202"/>
      <c r="C3" s="202"/>
      <c r="D3" s="202"/>
      <c r="E3" s="202"/>
      <c r="F3" s="202"/>
      <c r="G3" s="202"/>
      <c r="H3" s="202"/>
      <c r="I3" s="202"/>
      <c r="J3" s="202"/>
      <c r="K3" s="202"/>
      <c r="L3" s="202"/>
      <c r="M3" s="202"/>
      <c r="N3" s="202"/>
      <c r="O3" s="202"/>
      <c r="P3" s="202"/>
      <c r="Q3" s="202"/>
    </row>
    <row r="4" spans="1:17" ht="24" customHeight="1">
      <c r="A4" s="203" t="s">
        <v>184</v>
      </c>
      <c r="B4" s="203"/>
      <c r="C4" s="203"/>
      <c r="D4" s="203"/>
      <c r="E4" s="203"/>
      <c r="F4" s="203"/>
      <c r="G4" s="203"/>
      <c r="H4" s="203"/>
      <c r="I4" s="203"/>
      <c r="J4" s="203"/>
      <c r="K4" s="203"/>
      <c r="L4" s="203"/>
      <c r="M4" s="203"/>
      <c r="N4" s="203"/>
      <c r="O4" s="203"/>
      <c r="P4" s="203"/>
      <c r="Q4" s="203"/>
    </row>
    <row r="5" spans="1:17" ht="24" customHeight="1">
      <c r="A5" s="203" t="s">
        <v>392</v>
      </c>
      <c r="B5" s="203"/>
      <c r="C5" s="203"/>
      <c r="D5" s="203"/>
      <c r="E5" s="203"/>
      <c r="F5" s="203"/>
      <c r="G5" s="203"/>
      <c r="H5" s="203"/>
      <c r="I5" s="203"/>
      <c r="J5" s="203"/>
      <c r="K5" s="203"/>
      <c r="L5" s="203"/>
      <c r="M5" s="203"/>
      <c r="N5" s="203"/>
      <c r="O5" s="203"/>
      <c r="P5" s="203"/>
      <c r="Q5" s="203"/>
    </row>
    <row r="6" spans="1:17" ht="15" customHeight="1">
      <c r="A6" s="237" t="s">
        <v>489</v>
      </c>
      <c r="B6" s="237"/>
      <c r="C6" s="200">
        <v>2020</v>
      </c>
      <c r="D6" s="200"/>
      <c r="E6" s="200"/>
      <c r="F6" s="200"/>
      <c r="G6" s="200"/>
      <c r="H6" s="200"/>
      <c r="I6" s="200"/>
      <c r="J6" s="200"/>
      <c r="K6" s="200"/>
      <c r="L6" s="200"/>
      <c r="M6" s="200"/>
      <c r="N6" s="200"/>
      <c r="O6" s="200"/>
      <c r="P6" s="254" t="s">
        <v>235</v>
      </c>
      <c r="Q6" s="254"/>
    </row>
    <row r="7" spans="1:17" s="153" customFormat="1" ht="60" customHeight="1">
      <c r="A7" s="205" t="s">
        <v>347</v>
      </c>
      <c r="B7" s="226" t="s">
        <v>122</v>
      </c>
      <c r="C7" s="143" t="s">
        <v>172</v>
      </c>
      <c r="D7" s="143" t="s">
        <v>70</v>
      </c>
      <c r="E7" s="143" t="s">
        <v>272</v>
      </c>
      <c r="F7" s="143" t="s">
        <v>436</v>
      </c>
      <c r="G7" s="143" t="s">
        <v>273</v>
      </c>
      <c r="H7" s="143" t="s">
        <v>274</v>
      </c>
      <c r="I7" s="143" t="s">
        <v>275</v>
      </c>
      <c r="J7" s="143" t="s">
        <v>269</v>
      </c>
      <c r="K7" s="143" t="s">
        <v>175</v>
      </c>
      <c r="L7" s="143" t="s">
        <v>176</v>
      </c>
      <c r="M7" s="143" t="s">
        <v>177</v>
      </c>
      <c r="N7" s="143" t="s">
        <v>178</v>
      </c>
      <c r="O7" s="143" t="s">
        <v>435</v>
      </c>
      <c r="P7" s="243" t="s">
        <v>137</v>
      </c>
      <c r="Q7" s="243"/>
    </row>
    <row r="8" spans="1:17" s="153" customFormat="1" ht="55.5" customHeight="1">
      <c r="A8" s="207"/>
      <c r="B8" s="228"/>
      <c r="C8" s="16" t="s">
        <v>119</v>
      </c>
      <c r="D8" s="145" t="s">
        <v>271</v>
      </c>
      <c r="E8" s="145" t="s">
        <v>280</v>
      </c>
      <c r="F8" s="145" t="s">
        <v>279</v>
      </c>
      <c r="G8" s="145" t="s">
        <v>278</v>
      </c>
      <c r="H8" s="145" t="s">
        <v>277</v>
      </c>
      <c r="I8" s="145" t="s">
        <v>276</v>
      </c>
      <c r="J8" s="145" t="s">
        <v>179</v>
      </c>
      <c r="K8" s="145" t="s">
        <v>270</v>
      </c>
      <c r="L8" s="145" t="s">
        <v>180</v>
      </c>
      <c r="M8" s="145" t="s">
        <v>181</v>
      </c>
      <c r="N8" s="145" t="s">
        <v>182</v>
      </c>
      <c r="O8" s="145" t="s">
        <v>268</v>
      </c>
      <c r="P8" s="245"/>
      <c r="Q8" s="245"/>
    </row>
    <row r="9" spans="1:17" ht="49.9" customHeight="1">
      <c r="A9" s="103">
        <v>551</v>
      </c>
      <c r="B9" s="92" t="s">
        <v>464</v>
      </c>
      <c r="C9" s="109">
        <f>SUM(D9:O9)</f>
        <v>1014802</v>
      </c>
      <c r="D9" s="105">
        <v>182789</v>
      </c>
      <c r="E9" s="105">
        <v>6611</v>
      </c>
      <c r="F9" s="105">
        <v>18594</v>
      </c>
      <c r="G9" s="105">
        <v>33755</v>
      </c>
      <c r="H9" s="105">
        <v>50638</v>
      </c>
      <c r="I9" s="105">
        <v>17929</v>
      </c>
      <c r="J9" s="105">
        <v>4539</v>
      </c>
      <c r="K9" s="105">
        <v>51367</v>
      </c>
      <c r="L9" s="105">
        <v>76510</v>
      </c>
      <c r="M9" s="105">
        <v>9551</v>
      </c>
      <c r="N9" s="105">
        <v>35398</v>
      </c>
      <c r="O9" s="105">
        <v>527121</v>
      </c>
      <c r="P9" s="214" t="s">
        <v>465</v>
      </c>
      <c r="Q9" s="241"/>
    </row>
    <row r="10" spans="1:17" s="153" customFormat="1" ht="49.9" customHeight="1">
      <c r="A10" s="104">
        <v>561</v>
      </c>
      <c r="B10" s="94" t="s">
        <v>461</v>
      </c>
      <c r="C10" s="114">
        <f t="shared" ref="C10:C12" si="0">SUM(D10:O10)</f>
        <v>869898</v>
      </c>
      <c r="D10" s="106">
        <v>53911</v>
      </c>
      <c r="E10" s="106">
        <v>7225</v>
      </c>
      <c r="F10" s="106">
        <v>11544</v>
      </c>
      <c r="G10" s="106">
        <v>60593</v>
      </c>
      <c r="H10" s="106">
        <v>18005</v>
      </c>
      <c r="I10" s="106">
        <v>7755</v>
      </c>
      <c r="J10" s="106">
        <v>9923</v>
      </c>
      <c r="K10" s="106">
        <v>29656</v>
      </c>
      <c r="L10" s="106">
        <v>40786</v>
      </c>
      <c r="M10" s="106">
        <v>22308</v>
      </c>
      <c r="N10" s="106">
        <v>1078</v>
      </c>
      <c r="O10" s="106">
        <v>607114</v>
      </c>
      <c r="P10" s="235" t="s">
        <v>458</v>
      </c>
      <c r="Q10" s="236"/>
    </row>
    <row r="11" spans="1:17" ht="49.9" customHeight="1">
      <c r="A11" s="103">
        <v>562</v>
      </c>
      <c r="B11" s="92" t="s">
        <v>462</v>
      </c>
      <c r="C11" s="109">
        <f t="shared" si="0"/>
        <v>168357</v>
      </c>
      <c r="D11" s="107">
        <v>40888</v>
      </c>
      <c r="E11" s="107">
        <v>1198</v>
      </c>
      <c r="F11" s="107">
        <v>4256</v>
      </c>
      <c r="G11" s="107">
        <v>641</v>
      </c>
      <c r="H11" s="107">
        <v>7727</v>
      </c>
      <c r="I11" s="107">
        <v>1680</v>
      </c>
      <c r="J11" s="107">
        <v>5145</v>
      </c>
      <c r="K11" s="107">
        <v>12821</v>
      </c>
      <c r="L11" s="107">
        <v>11665</v>
      </c>
      <c r="M11" s="107">
        <v>8637</v>
      </c>
      <c r="N11" s="107">
        <v>264</v>
      </c>
      <c r="O11" s="107">
        <v>73435</v>
      </c>
      <c r="P11" s="229" t="s">
        <v>459</v>
      </c>
      <c r="Q11" s="230"/>
    </row>
    <row r="12" spans="1:17" s="153" customFormat="1" ht="49.9" customHeight="1">
      <c r="A12" s="104">
        <v>563</v>
      </c>
      <c r="B12" s="94" t="s">
        <v>463</v>
      </c>
      <c r="C12" s="114">
        <f t="shared" si="0"/>
        <v>43842</v>
      </c>
      <c r="D12" s="106">
        <v>575</v>
      </c>
      <c r="E12" s="106">
        <v>221</v>
      </c>
      <c r="F12" s="106">
        <v>33</v>
      </c>
      <c r="G12" s="106">
        <v>820</v>
      </c>
      <c r="H12" s="106">
        <v>1157</v>
      </c>
      <c r="I12" s="106">
        <v>161</v>
      </c>
      <c r="J12" s="106">
        <v>744</v>
      </c>
      <c r="K12" s="106">
        <v>733</v>
      </c>
      <c r="L12" s="106">
        <v>673</v>
      </c>
      <c r="M12" s="106">
        <v>597</v>
      </c>
      <c r="N12" s="106">
        <v>0</v>
      </c>
      <c r="O12" s="106">
        <v>38128</v>
      </c>
      <c r="P12" s="235" t="s">
        <v>460</v>
      </c>
      <c r="Q12" s="236"/>
    </row>
    <row r="13" spans="1:17" ht="60" customHeight="1">
      <c r="A13" s="240" t="s">
        <v>119</v>
      </c>
      <c r="B13" s="240"/>
      <c r="C13" s="108">
        <f t="shared" ref="C13:N13" si="1">SUM(C9:C12)</f>
        <v>2096899</v>
      </c>
      <c r="D13" s="108">
        <f t="shared" si="1"/>
        <v>278163</v>
      </c>
      <c r="E13" s="108">
        <f t="shared" si="1"/>
        <v>15255</v>
      </c>
      <c r="F13" s="108">
        <f t="shared" si="1"/>
        <v>34427</v>
      </c>
      <c r="G13" s="108">
        <f t="shared" si="1"/>
        <v>95809</v>
      </c>
      <c r="H13" s="108">
        <f t="shared" si="1"/>
        <v>77527</v>
      </c>
      <c r="I13" s="108">
        <f t="shared" si="1"/>
        <v>27525</v>
      </c>
      <c r="J13" s="108">
        <f t="shared" si="1"/>
        <v>20351</v>
      </c>
      <c r="K13" s="108">
        <f t="shared" si="1"/>
        <v>94577</v>
      </c>
      <c r="L13" s="108">
        <f t="shared" si="1"/>
        <v>129634</v>
      </c>
      <c r="M13" s="108">
        <f t="shared" si="1"/>
        <v>41093</v>
      </c>
      <c r="N13" s="108">
        <f t="shared" si="1"/>
        <v>36740</v>
      </c>
      <c r="O13" s="108">
        <f>SUM(O9:O12)</f>
        <v>1245798</v>
      </c>
      <c r="P13" s="249" t="s">
        <v>116</v>
      </c>
      <c r="Q13" s="249"/>
    </row>
  </sheetData>
  <mergeCells count="16">
    <mergeCell ref="P12:Q12"/>
    <mergeCell ref="A13:B13"/>
    <mergeCell ref="P13:Q13"/>
    <mergeCell ref="A7:A8"/>
    <mergeCell ref="B7:B8"/>
    <mergeCell ref="P7:Q8"/>
    <mergeCell ref="P9:Q9"/>
    <mergeCell ref="P11:Q11"/>
    <mergeCell ref="P10:Q10"/>
    <mergeCell ref="A6:B6"/>
    <mergeCell ref="C6:O6"/>
    <mergeCell ref="P6:Q6"/>
    <mergeCell ref="A2:Q2"/>
    <mergeCell ref="A3:Q3"/>
    <mergeCell ref="A4:Q4"/>
    <mergeCell ref="A5:Q5"/>
  </mergeCells>
  <printOptions horizontalCentered="1" verticalCentered="1"/>
  <pageMargins left="0" right="0" top="0" bottom="0" header="0.31496062992125984" footer="0.31496062992125984"/>
  <pageSetup paperSize="9" scale="8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3" tint="0.39997558519241921"/>
  </sheetPr>
  <dimension ref="A1:I13"/>
  <sheetViews>
    <sheetView view="pageBreakPreview" zoomScale="110" zoomScaleNormal="106" zoomScaleSheetLayoutView="110" workbookViewId="0">
      <selection activeCell="A4" sqref="A4:G4"/>
    </sheetView>
  </sheetViews>
  <sheetFormatPr defaultColWidth="9.140625" defaultRowHeight="14.25"/>
  <cols>
    <col min="1" max="2" width="20.7109375" style="102" customWidth="1"/>
    <col min="3" max="5" width="12.7109375" style="102" customWidth="1"/>
    <col min="6" max="7" width="20.7109375" style="102" customWidth="1"/>
    <col min="8" max="16384" width="9.140625" style="102"/>
  </cols>
  <sheetData>
    <row r="1" spans="1:9" s="5" customFormat="1" ht="31.15" customHeight="1">
      <c r="A1" s="4"/>
      <c r="B1" s="4"/>
      <c r="C1" s="4"/>
      <c r="D1" s="4"/>
      <c r="E1" s="4"/>
      <c r="F1" s="4"/>
      <c r="G1" s="4"/>
    </row>
    <row r="2" spans="1:9" ht="24.75" customHeight="1">
      <c r="A2" s="202" t="s">
        <v>339</v>
      </c>
      <c r="B2" s="202"/>
      <c r="C2" s="202"/>
      <c r="D2" s="202"/>
      <c r="E2" s="202"/>
      <c r="F2" s="202"/>
      <c r="G2" s="202"/>
    </row>
    <row r="3" spans="1:9" ht="24.75" customHeight="1">
      <c r="A3" s="202" t="s">
        <v>442</v>
      </c>
      <c r="B3" s="202"/>
      <c r="C3" s="202"/>
      <c r="D3" s="202"/>
      <c r="E3" s="202"/>
      <c r="F3" s="202"/>
      <c r="G3" s="202"/>
    </row>
    <row r="4" spans="1:9" ht="24.75" customHeight="1">
      <c r="A4" s="203" t="s">
        <v>340</v>
      </c>
      <c r="B4" s="203"/>
      <c r="C4" s="203"/>
      <c r="D4" s="203"/>
      <c r="E4" s="203"/>
      <c r="F4" s="203"/>
      <c r="G4" s="203"/>
    </row>
    <row r="5" spans="1:9" ht="24.75" customHeight="1">
      <c r="A5" s="203" t="s">
        <v>392</v>
      </c>
      <c r="B5" s="203"/>
      <c r="C5" s="203"/>
      <c r="D5" s="203"/>
      <c r="E5" s="203"/>
      <c r="F5" s="203"/>
      <c r="G5" s="203"/>
    </row>
    <row r="6" spans="1:9" ht="16.5" customHeight="1">
      <c r="A6" s="271" t="s">
        <v>490</v>
      </c>
      <c r="B6" s="271"/>
      <c r="C6" s="238">
        <v>2020</v>
      </c>
      <c r="D6" s="238"/>
      <c r="E6" s="238"/>
      <c r="F6" s="268" t="s">
        <v>248</v>
      </c>
      <c r="G6" s="268"/>
    </row>
    <row r="7" spans="1:9" s="155" customFormat="1" ht="50.45" customHeight="1">
      <c r="A7" s="283" t="s">
        <v>341</v>
      </c>
      <c r="B7" s="283"/>
      <c r="C7" s="141" t="s">
        <v>349</v>
      </c>
      <c r="D7" s="141" t="s">
        <v>350</v>
      </c>
      <c r="E7" s="141" t="s">
        <v>351</v>
      </c>
      <c r="F7" s="258" t="s">
        <v>344</v>
      </c>
      <c r="G7" s="258"/>
    </row>
    <row r="8" spans="1:9" ht="40.15" customHeight="1" thickBot="1">
      <c r="A8" s="284" t="s">
        <v>427</v>
      </c>
      <c r="B8" s="284"/>
      <c r="C8" s="118">
        <f>SUM(D8:E8)</f>
        <v>1946878</v>
      </c>
      <c r="D8" s="119">
        <v>0</v>
      </c>
      <c r="E8" s="119">
        <v>1946878</v>
      </c>
      <c r="F8" s="281" t="s">
        <v>73</v>
      </c>
      <c r="G8" s="282"/>
    </row>
    <row r="9" spans="1:9" s="153" customFormat="1" ht="40.15" customHeight="1" thickBot="1">
      <c r="A9" s="269" t="s">
        <v>428</v>
      </c>
      <c r="B9" s="270"/>
      <c r="C9" s="154">
        <f t="shared" ref="C9:C12" si="0">SUM(D9:E9)</f>
        <v>7695188</v>
      </c>
      <c r="D9" s="120">
        <v>6506561</v>
      </c>
      <c r="E9" s="120">
        <v>1188627</v>
      </c>
      <c r="F9" s="275" t="s">
        <v>74</v>
      </c>
      <c r="G9" s="276"/>
    </row>
    <row r="10" spans="1:9" ht="40.15" customHeight="1" thickBot="1">
      <c r="A10" s="272" t="s">
        <v>429</v>
      </c>
      <c r="B10" s="273"/>
      <c r="C10" s="118">
        <f t="shared" si="0"/>
        <v>143728</v>
      </c>
      <c r="D10" s="119">
        <v>0</v>
      </c>
      <c r="E10" s="119">
        <v>143728</v>
      </c>
      <c r="F10" s="277" t="s">
        <v>78</v>
      </c>
      <c r="G10" s="278"/>
      <c r="I10" s="9"/>
    </row>
    <row r="11" spans="1:9" s="153" customFormat="1" ht="40.15" customHeight="1" thickBot="1">
      <c r="A11" s="269" t="s">
        <v>430</v>
      </c>
      <c r="B11" s="270"/>
      <c r="C11" s="154">
        <f t="shared" si="0"/>
        <v>42173</v>
      </c>
      <c r="D11" s="120">
        <v>0</v>
      </c>
      <c r="E11" s="120">
        <v>42173</v>
      </c>
      <c r="F11" s="276" t="s">
        <v>426</v>
      </c>
      <c r="G11" s="279"/>
    </row>
    <row r="12" spans="1:9" ht="40.15" customHeight="1">
      <c r="A12" s="274" t="s">
        <v>202</v>
      </c>
      <c r="B12" s="274"/>
      <c r="C12" s="146">
        <f t="shared" si="0"/>
        <v>848050</v>
      </c>
      <c r="D12" s="136">
        <v>560575</v>
      </c>
      <c r="E12" s="136">
        <v>287475</v>
      </c>
      <c r="F12" s="280" t="s">
        <v>413</v>
      </c>
      <c r="G12" s="280"/>
    </row>
    <row r="13" spans="1:9" s="153" customFormat="1" ht="51" customHeight="1">
      <c r="A13" s="257" t="s">
        <v>119</v>
      </c>
      <c r="B13" s="257"/>
      <c r="C13" s="115">
        <f t="shared" ref="C13:D13" si="1">SUM(C8:C12)</f>
        <v>10676017</v>
      </c>
      <c r="D13" s="123">
        <f t="shared" si="1"/>
        <v>7067136</v>
      </c>
      <c r="E13" s="123">
        <f>SUM(E8:E12)</f>
        <v>3608881</v>
      </c>
      <c r="F13" s="258" t="s">
        <v>116</v>
      </c>
      <c r="G13" s="258"/>
    </row>
  </sheetData>
  <mergeCells count="21">
    <mergeCell ref="A13:B13"/>
    <mergeCell ref="F13:G13"/>
    <mergeCell ref="A10:B10"/>
    <mergeCell ref="F10:G10"/>
    <mergeCell ref="A11:B11"/>
    <mergeCell ref="F11:G11"/>
    <mergeCell ref="A12:B12"/>
    <mergeCell ref="F12:G12"/>
    <mergeCell ref="A7:B7"/>
    <mergeCell ref="F7:G7"/>
    <mergeCell ref="A8:B8"/>
    <mergeCell ref="F8:G8"/>
    <mergeCell ref="A9:B9"/>
    <mergeCell ref="F9:G9"/>
    <mergeCell ref="A6:B6"/>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scale="9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3" tint="0.39997558519241921"/>
  </sheetPr>
  <dimension ref="A1:H17"/>
  <sheetViews>
    <sheetView view="pageBreakPreview" zoomScaleSheetLayoutView="100" workbookViewId="0">
      <selection activeCell="A3" sqref="A3:G3"/>
    </sheetView>
  </sheetViews>
  <sheetFormatPr defaultColWidth="9.140625" defaultRowHeight="14.25"/>
  <cols>
    <col min="1" max="1" width="15.7109375" style="11" customWidth="1"/>
    <col min="2" max="2" width="15.7109375" style="102" customWidth="1"/>
    <col min="3" max="5" width="12.7109375" style="102" customWidth="1"/>
    <col min="6" max="7" width="15.7109375" style="102" customWidth="1"/>
    <col min="8" max="8" width="6.7109375" style="102" customWidth="1"/>
    <col min="9" max="16384" width="9.140625" style="102"/>
  </cols>
  <sheetData>
    <row r="1" spans="1:8" s="5" customFormat="1" ht="31.9" customHeight="1">
      <c r="A1" s="4"/>
      <c r="B1" s="4"/>
      <c r="C1" s="4"/>
      <c r="D1" s="4"/>
      <c r="E1" s="4"/>
      <c r="F1" s="4"/>
      <c r="G1" s="4"/>
      <c r="H1" s="4"/>
    </row>
    <row r="2" spans="1:8" ht="24.75" customHeight="1">
      <c r="A2" s="202" t="s">
        <v>342</v>
      </c>
      <c r="B2" s="202"/>
      <c r="C2" s="202"/>
      <c r="D2" s="202"/>
      <c r="E2" s="202"/>
      <c r="F2" s="202"/>
      <c r="G2" s="202"/>
      <c r="H2" s="13"/>
    </row>
    <row r="3" spans="1:8" ht="24.75" customHeight="1">
      <c r="A3" s="202" t="s">
        <v>442</v>
      </c>
      <c r="B3" s="202"/>
      <c r="C3" s="202"/>
      <c r="D3" s="202"/>
      <c r="E3" s="202"/>
      <c r="F3" s="202"/>
      <c r="G3" s="202"/>
      <c r="H3" s="13"/>
    </row>
    <row r="4" spans="1:8" ht="20.25" customHeight="1">
      <c r="A4" s="203" t="s">
        <v>394</v>
      </c>
      <c r="B4" s="203"/>
      <c r="C4" s="203"/>
      <c r="D4" s="203"/>
      <c r="E4" s="203"/>
      <c r="F4" s="203"/>
      <c r="G4" s="203"/>
      <c r="H4" s="14"/>
    </row>
    <row r="5" spans="1:8" ht="20.25" customHeight="1">
      <c r="A5" s="203" t="s">
        <v>392</v>
      </c>
      <c r="B5" s="203"/>
      <c r="C5" s="203"/>
      <c r="D5" s="203"/>
      <c r="E5" s="203"/>
      <c r="F5" s="203"/>
      <c r="G5" s="203"/>
      <c r="H5" s="14"/>
    </row>
    <row r="6" spans="1:8" ht="30.75" customHeight="1">
      <c r="A6" s="15" t="s">
        <v>491</v>
      </c>
      <c r="B6" s="15"/>
      <c r="C6" s="238">
        <v>2020</v>
      </c>
      <c r="D6" s="238"/>
      <c r="E6" s="238"/>
      <c r="F6" s="254" t="s">
        <v>407</v>
      </c>
      <c r="G6" s="254"/>
    </row>
    <row r="7" spans="1:8" s="155" customFormat="1" ht="42" customHeight="1">
      <c r="A7" s="283" t="s">
        <v>341</v>
      </c>
      <c r="B7" s="283"/>
      <c r="C7" s="141" t="s">
        <v>349</v>
      </c>
      <c r="D7" s="141" t="s">
        <v>350</v>
      </c>
      <c r="E7" s="141" t="s">
        <v>351</v>
      </c>
      <c r="F7" s="258" t="s">
        <v>343</v>
      </c>
      <c r="G7" s="258"/>
    </row>
    <row r="8" spans="1:8" ht="31.5" customHeight="1" thickBot="1">
      <c r="A8" s="284" t="s">
        <v>127</v>
      </c>
      <c r="B8" s="284"/>
      <c r="C8" s="118">
        <f>SUM(D8:E8)</f>
        <v>8269</v>
      </c>
      <c r="D8" s="119">
        <v>6427</v>
      </c>
      <c r="E8" s="119">
        <v>1842</v>
      </c>
      <c r="F8" s="285" t="s">
        <v>431</v>
      </c>
      <c r="G8" s="285"/>
    </row>
    <row r="9" spans="1:8" s="153" customFormat="1" ht="31.5" customHeight="1" thickBot="1">
      <c r="A9" s="269" t="s">
        <v>128</v>
      </c>
      <c r="B9" s="269"/>
      <c r="C9" s="154">
        <f t="shared" ref="C9:C16" si="0">SUM(D9:E9)</f>
        <v>146</v>
      </c>
      <c r="D9" s="120">
        <v>53</v>
      </c>
      <c r="E9" s="120">
        <v>93</v>
      </c>
      <c r="F9" s="279" t="s">
        <v>72</v>
      </c>
      <c r="G9" s="279"/>
    </row>
    <row r="10" spans="1:8" ht="31.5" customHeight="1" thickBot="1">
      <c r="A10" s="284" t="s">
        <v>129</v>
      </c>
      <c r="B10" s="284"/>
      <c r="C10" s="118">
        <f t="shared" si="0"/>
        <v>0</v>
      </c>
      <c r="D10" s="119">
        <v>0</v>
      </c>
      <c r="E10" s="119">
        <v>0</v>
      </c>
      <c r="F10" s="285" t="s">
        <v>133</v>
      </c>
      <c r="G10" s="285"/>
    </row>
    <row r="11" spans="1:8" s="153" customFormat="1" ht="31.5" customHeight="1" thickBot="1">
      <c r="A11" s="269" t="s">
        <v>75</v>
      </c>
      <c r="B11" s="269"/>
      <c r="C11" s="154">
        <f t="shared" si="0"/>
        <v>0</v>
      </c>
      <c r="D11" s="120">
        <v>0</v>
      </c>
      <c r="E11" s="120">
        <v>0</v>
      </c>
      <c r="F11" s="279" t="s">
        <v>76</v>
      </c>
      <c r="G11" s="279"/>
    </row>
    <row r="12" spans="1:8" ht="31.5" customHeight="1" thickBot="1">
      <c r="A12" s="284" t="s">
        <v>130</v>
      </c>
      <c r="B12" s="284"/>
      <c r="C12" s="118">
        <f t="shared" si="0"/>
        <v>0</v>
      </c>
      <c r="D12" s="119">
        <v>0</v>
      </c>
      <c r="E12" s="119">
        <v>0</v>
      </c>
      <c r="F12" s="285" t="s">
        <v>134</v>
      </c>
      <c r="G12" s="285"/>
    </row>
    <row r="13" spans="1:8" s="153" customFormat="1" ht="31.5" customHeight="1" thickBot="1">
      <c r="A13" s="269" t="s">
        <v>131</v>
      </c>
      <c r="B13" s="269"/>
      <c r="C13" s="154">
        <f t="shared" si="0"/>
        <v>0</v>
      </c>
      <c r="D13" s="120">
        <v>0</v>
      </c>
      <c r="E13" s="120">
        <v>0</v>
      </c>
      <c r="F13" s="279" t="s">
        <v>135</v>
      </c>
      <c r="G13" s="279"/>
    </row>
    <row r="14" spans="1:8" ht="31.5" customHeight="1" thickBot="1">
      <c r="A14" s="284" t="s">
        <v>132</v>
      </c>
      <c r="B14" s="284"/>
      <c r="C14" s="118">
        <f t="shared" si="0"/>
        <v>7614</v>
      </c>
      <c r="D14" s="119">
        <v>51</v>
      </c>
      <c r="E14" s="119">
        <v>7563</v>
      </c>
      <c r="F14" s="285" t="s">
        <v>438</v>
      </c>
      <c r="G14" s="285"/>
    </row>
    <row r="15" spans="1:8" s="153" customFormat="1" ht="31.5" customHeight="1" thickBot="1">
      <c r="A15" s="269" t="s">
        <v>71</v>
      </c>
      <c r="B15" s="269"/>
      <c r="C15" s="154">
        <f t="shared" si="0"/>
        <v>60</v>
      </c>
      <c r="D15" s="120">
        <v>60</v>
      </c>
      <c r="E15" s="120">
        <v>0</v>
      </c>
      <c r="F15" s="279" t="s">
        <v>439</v>
      </c>
      <c r="G15" s="279"/>
    </row>
    <row r="16" spans="1:8" ht="31.5" customHeight="1">
      <c r="A16" s="274" t="s">
        <v>69</v>
      </c>
      <c r="B16" s="274"/>
      <c r="C16" s="146">
        <f t="shared" si="0"/>
        <v>65567</v>
      </c>
      <c r="D16" s="107">
        <v>61254</v>
      </c>
      <c r="E16" s="107">
        <v>4313</v>
      </c>
      <c r="F16" s="280" t="s">
        <v>432</v>
      </c>
      <c r="G16" s="280"/>
    </row>
    <row r="17" spans="1:7" s="153" customFormat="1" ht="51" customHeight="1">
      <c r="A17" s="257" t="s">
        <v>119</v>
      </c>
      <c r="B17" s="257"/>
      <c r="C17" s="115">
        <f t="shared" ref="C17:D17" si="1">SUM(C8:C16)</f>
        <v>81656</v>
      </c>
      <c r="D17" s="123">
        <f t="shared" si="1"/>
        <v>67845</v>
      </c>
      <c r="E17" s="123">
        <f>SUM(E8:E16)</f>
        <v>13811</v>
      </c>
      <c r="F17" s="258" t="s">
        <v>116</v>
      </c>
      <c r="G17" s="258"/>
    </row>
  </sheetData>
  <mergeCells count="28">
    <mergeCell ref="A16:B16"/>
    <mergeCell ref="F16:G16"/>
    <mergeCell ref="A17:B17"/>
    <mergeCell ref="F17:G17"/>
    <mergeCell ref="A13:B13"/>
    <mergeCell ref="F13:G13"/>
    <mergeCell ref="A14:B14"/>
    <mergeCell ref="F14:G14"/>
    <mergeCell ref="A15:B15"/>
    <mergeCell ref="F15:G15"/>
    <mergeCell ref="A10:B10"/>
    <mergeCell ref="F10:G10"/>
    <mergeCell ref="A11:B11"/>
    <mergeCell ref="F11:G11"/>
    <mergeCell ref="A12:B12"/>
    <mergeCell ref="F12:G12"/>
    <mergeCell ref="A7:B7"/>
    <mergeCell ref="F7:G7"/>
    <mergeCell ref="A8:B8"/>
    <mergeCell ref="F8:G8"/>
    <mergeCell ref="A9:B9"/>
    <mergeCell ref="F9:G9"/>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scale="9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3" tint="0.39997558519241921"/>
  </sheetPr>
  <dimension ref="A1:N15"/>
  <sheetViews>
    <sheetView view="pageBreakPreview" zoomScaleSheetLayoutView="100" workbookViewId="0">
      <selection activeCell="A3" sqref="A3:M3"/>
    </sheetView>
  </sheetViews>
  <sheetFormatPr defaultColWidth="9.140625" defaultRowHeight="14.25"/>
  <cols>
    <col min="1" max="1" width="5.7109375" style="11" customWidth="1"/>
    <col min="2" max="2" width="25.7109375" style="102" customWidth="1"/>
    <col min="3" max="8" width="8.7109375" style="102" customWidth="1"/>
    <col min="9" max="9" width="10.28515625" style="102" customWidth="1"/>
    <col min="10" max="10" width="8.7109375" style="102" customWidth="1"/>
    <col min="11" max="11" width="10" style="102" bestFit="1" customWidth="1"/>
    <col min="12" max="12" width="25.7109375" style="102" customWidth="1"/>
    <col min="13" max="13" width="5.7109375" style="102" customWidth="1"/>
    <col min="14" max="14" width="3.7109375" style="102" customWidth="1"/>
    <col min="15" max="16384" width="9.140625" style="102"/>
  </cols>
  <sheetData>
    <row r="1" spans="1:14" s="5" customFormat="1" ht="27" customHeight="1">
      <c r="A1" s="4"/>
      <c r="B1" s="4"/>
      <c r="C1" s="4"/>
      <c r="D1" s="4"/>
      <c r="E1" s="4"/>
      <c r="F1" s="4"/>
      <c r="G1" s="4"/>
      <c r="H1" s="4"/>
      <c r="I1" s="4"/>
      <c r="J1" s="4"/>
      <c r="K1" s="4"/>
      <c r="L1" s="4"/>
      <c r="M1" s="4"/>
      <c r="N1" s="4"/>
    </row>
    <row r="2" spans="1:14" ht="18" customHeight="1">
      <c r="A2" s="202" t="s">
        <v>204</v>
      </c>
      <c r="B2" s="202"/>
      <c r="C2" s="202"/>
      <c r="D2" s="202"/>
      <c r="E2" s="202"/>
      <c r="F2" s="202"/>
      <c r="G2" s="202"/>
      <c r="H2" s="202"/>
      <c r="I2" s="202"/>
      <c r="J2" s="202"/>
      <c r="K2" s="202"/>
      <c r="L2" s="202"/>
      <c r="M2" s="202"/>
    </row>
    <row r="3" spans="1:14" ht="18" customHeight="1">
      <c r="A3" s="202" t="s">
        <v>442</v>
      </c>
      <c r="B3" s="202"/>
      <c r="C3" s="202"/>
      <c r="D3" s="202"/>
      <c r="E3" s="202"/>
      <c r="F3" s="202"/>
      <c r="G3" s="202"/>
      <c r="H3" s="202"/>
      <c r="I3" s="202"/>
      <c r="J3" s="202"/>
      <c r="K3" s="202"/>
      <c r="L3" s="202"/>
      <c r="M3" s="202"/>
    </row>
    <row r="4" spans="1:14" ht="15.75" customHeight="1">
      <c r="A4" s="203" t="s">
        <v>205</v>
      </c>
      <c r="B4" s="203"/>
      <c r="C4" s="203"/>
      <c r="D4" s="203"/>
      <c r="E4" s="203"/>
      <c r="F4" s="203"/>
      <c r="G4" s="203"/>
      <c r="H4" s="203"/>
      <c r="I4" s="203"/>
      <c r="J4" s="203"/>
      <c r="K4" s="203"/>
      <c r="L4" s="203"/>
      <c r="M4" s="203"/>
    </row>
    <row r="5" spans="1:14" ht="15.75" customHeight="1">
      <c r="A5" s="203" t="s">
        <v>392</v>
      </c>
      <c r="B5" s="203"/>
      <c r="C5" s="203"/>
      <c r="D5" s="203"/>
      <c r="E5" s="203"/>
      <c r="F5" s="203"/>
      <c r="G5" s="203"/>
      <c r="H5" s="203"/>
      <c r="I5" s="203"/>
      <c r="J5" s="203"/>
      <c r="K5" s="203"/>
      <c r="L5" s="203"/>
      <c r="M5" s="203"/>
    </row>
    <row r="6" spans="1:14" ht="15.75">
      <c r="A6" s="290" t="s">
        <v>492</v>
      </c>
      <c r="B6" s="290"/>
      <c r="C6" s="238">
        <v>2020</v>
      </c>
      <c r="D6" s="238"/>
      <c r="E6" s="238"/>
      <c r="F6" s="238"/>
      <c r="G6" s="238"/>
      <c r="H6" s="238"/>
      <c r="I6" s="238"/>
      <c r="J6" s="238"/>
      <c r="K6" s="238"/>
      <c r="L6" s="268" t="s">
        <v>408</v>
      </c>
      <c r="M6" s="268"/>
    </row>
    <row r="7" spans="1:14" s="155" customFormat="1" ht="24.75" customHeight="1">
      <c r="A7" s="205" t="s">
        <v>347</v>
      </c>
      <c r="B7" s="226" t="s">
        <v>122</v>
      </c>
      <c r="C7" s="287" t="s">
        <v>185</v>
      </c>
      <c r="D7" s="287" t="s">
        <v>186</v>
      </c>
      <c r="E7" s="287" t="s">
        <v>187</v>
      </c>
      <c r="F7" s="287" t="s">
        <v>188</v>
      </c>
      <c r="G7" s="287"/>
      <c r="H7" s="287"/>
      <c r="I7" s="287" t="s">
        <v>189</v>
      </c>
      <c r="J7" s="287"/>
      <c r="K7" s="287"/>
      <c r="L7" s="291" t="s">
        <v>190</v>
      </c>
      <c r="M7" s="291"/>
    </row>
    <row r="8" spans="1:14" s="155" customFormat="1" ht="24.75" customHeight="1">
      <c r="A8" s="206"/>
      <c r="B8" s="227"/>
      <c r="C8" s="288"/>
      <c r="D8" s="288"/>
      <c r="E8" s="288"/>
      <c r="F8" s="286" t="s">
        <v>191</v>
      </c>
      <c r="G8" s="286"/>
      <c r="H8" s="286"/>
      <c r="I8" s="286" t="s">
        <v>192</v>
      </c>
      <c r="J8" s="286"/>
      <c r="K8" s="286"/>
      <c r="L8" s="292"/>
      <c r="M8" s="292"/>
    </row>
    <row r="9" spans="1:14" s="155" customFormat="1" ht="24.75" customHeight="1">
      <c r="A9" s="206"/>
      <c r="B9" s="227"/>
      <c r="C9" s="286" t="s">
        <v>193</v>
      </c>
      <c r="D9" s="286" t="s">
        <v>194</v>
      </c>
      <c r="E9" s="286" t="s">
        <v>195</v>
      </c>
      <c r="F9" s="143" t="s">
        <v>116</v>
      </c>
      <c r="G9" s="143" t="s">
        <v>196</v>
      </c>
      <c r="H9" s="143" t="s">
        <v>197</v>
      </c>
      <c r="I9" s="143" t="s">
        <v>116</v>
      </c>
      <c r="J9" s="143" t="s">
        <v>198</v>
      </c>
      <c r="K9" s="143" t="s">
        <v>199</v>
      </c>
      <c r="L9" s="292"/>
      <c r="M9" s="292"/>
    </row>
    <row r="10" spans="1:14" s="155" customFormat="1" ht="24.75" customHeight="1">
      <c r="A10" s="207"/>
      <c r="B10" s="228"/>
      <c r="C10" s="289"/>
      <c r="D10" s="289"/>
      <c r="E10" s="289"/>
      <c r="F10" s="142" t="s">
        <v>119</v>
      </c>
      <c r="G10" s="142" t="s">
        <v>200</v>
      </c>
      <c r="H10" s="142" t="s">
        <v>201</v>
      </c>
      <c r="I10" s="142" t="s">
        <v>119</v>
      </c>
      <c r="J10" s="142" t="s">
        <v>202</v>
      </c>
      <c r="K10" s="142" t="s">
        <v>203</v>
      </c>
      <c r="L10" s="293"/>
      <c r="M10" s="293"/>
    </row>
    <row r="11" spans="1:14" ht="49.9" customHeight="1">
      <c r="A11" s="103">
        <v>551</v>
      </c>
      <c r="B11" s="92" t="s">
        <v>464</v>
      </c>
      <c r="C11" s="124">
        <v>1238312</v>
      </c>
      <c r="D11" s="125">
        <v>650055</v>
      </c>
      <c r="E11" s="124">
        <v>1888367</v>
      </c>
      <c r="F11" s="124">
        <f>SUM(G11:H11)</f>
        <v>1720518</v>
      </c>
      <c r="G11" s="125">
        <v>1014804</v>
      </c>
      <c r="H11" s="125">
        <v>705714</v>
      </c>
      <c r="I11" s="124">
        <f>SUM(J11:K11)</f>
        <v>3608885</v>
      </c>
      <c r="J11" s="125">
        <v>0</v>
      </c>
      <c r="K11" s="125">
        <v>3608885</v>
      </c>
      <c r="L11" s="214" t="s">
        <v>465</v>
      </c>
      <c r="M11" s="241"/>
    </row>
    <row r="12" spans="1:14" s="153" customFormat="1" ht="49.9" customHeight="1">
      <c r="A12" s="104">
        <v>561</v>
      </c>
      <c r="B12" s="94" t="s">
        <v>461</v>
      </c>
      <c r="C12" s="137">
        <v>1971554</v>
      </c>
      <c r="D12" s="127">
        <v>85672</v>
      </c>
      <c r="E12" s="126">
        <v>2057226</v>
      </c>
      <c r="F12" s="137">
        <f t="shared" ref="F12:F14" si="0">SUM(G12:H12)</f>
        <v>2786622</v>
      </c>
      <c r="G12" s="127">
        <v>869898</v>
      </c>
      <c r="H12" s="127">
        <v>1916724</v>
      </c>
      <c r="I12" s="137">
        <f t="shared" ref="I12:I14" si="1">SUM(J12:K12)</f>
        <v>4843848</v>
      </c>
      <c r="J12" s="127">
        <v>0</v>
      </c>
      <c r="K12" s="127">
        <v>4843848</v>
      </c>
      <c r="L12" s="235" t="s">
        <v>458</v>
      </c>
      <c r="M12" s="236"/>
    </row>
    <row r="13" spans="1:14" ht="49.9" customHeight="1">
      <c r="A13" s="103">
        <v>562</v>
      </c>
      <c r="B13" s="92" t="s">
        <v>462</v>
      </c>
      <c r="C13" s="124">
        <v>944052</v>
      </c>
      <c r="D13" s="129">
        <v>14045</v>
      </c>
      <c r="E13" s="128">
        <v>958097</v>
      </c>
      <c r="F13" s="124">
        <f t="shared" si="0"/>
        <v>1044949</v>
      </c>
      <c r="G13" s="129">
        <v>168356</v>
      </c>
      <c r="H13" s="129">
        <v>876593</v>
      </c>
      <c r="I13" s="124">
        <f t="shared" si="1"/>
        <v>2003046</v>
      </c>
      <c r="J13" s="129">
        <v>0</v>
      </c>
      <c r="K13" s="129">
        <v>2003046</v>
      </c>
      <c r="L13" s="229" t="s">
        <v>459</v>
      </c>
      <c r="M13" s="230"/>
    </row>
    <row r="14" spans="1:14" s="153" customFormat="1" ht="49.9" customHeight="1">
      <c r="A14" s="112">
        <v>563</v>
      </c>
      <c r="B14" s="113" t="s">
        <v>463</v>
      </c>
      <c r="C14" s="138">
        <v>113501</v>
      </c>
      <c r="D14" s="131">
        <v>2102</v>
      </c>
      <c r="E14" s="130">
        <v>115603</v>
      </c>
      <c r="F14" s="137">
        <f t="shared" si="0"/>
        <v>104640</v>
      </c>
      <c r="G14" s="131">
        <v>43842</v>
      </c>
      <c r="H14" s="131">
        <v>60798</v>
      </c>
      <c r="I14" s="137">
        <f t="shared" si="1"/>
        <v>220243</v>
      </c>
      <c r="J14" s="131">
        <v>0</v>
      </c>
      <c r="K14" s="131">
        <v>220243</v>
      </c>
      <c r="L14" s="231" t="s">
        <v>460</v>
      </c>
      <c r="M14" s="232"/>
    </row>
    <row r="15" spans="1:14" ht="60" customHeight="1">
      <c r="A15" s="240" t="s">
        <v>119</v>
      </c>
      <c r="B15" s="240"/>
      <c r="C15" s="139">
        <f>SUM(C11:C14)</f>
        <v>4267419</v>
      </c>
      <c r="D15" s="139">
        <f t="shared" ref="D15:J15" si="2">SUM(D11:D14)</f>
        <v>751874</v>
      </c>
      <c r="E15" s="139">
        <f t="shared" si="2"/>
        <v>5019293</v>
      </c>
      <c r="F15" s="139">
        <f t="shared" si="2"/>
        <v>5656729</v>
      </c>
      <c r="G15" s="139">
        <f t="shared" si="2"/>
        <v>2096900</v>
      </c>
      <c r="H15" s="139">
        <f t="shared" si="2"/>
        <v>3559829</v>
      </c>
      <c r="I15" s="139">
        <f t="shared" si="2"/>
        <v>10676022</v>
      </c>
      <c r="J15" s="139">
        <f t="shared" si="2"/>
        <v>0</v>
      </c>
      <c r="K15" s="139">
        <f>SUM(K11:K14)</f>
        <v>10676022</v>
      </c>
      <c r="L15" s="249" t="s">
        <v>116</v>
      </c>
      <c r="M15" s="249"/>
    </row>
  </sheetData>
  <mergeCells count="26">
    <mergeCell ref="L14:M14"/>
    <mergeCell ref="A15:B15"/>
    <mergeCell ref="L15:M15"/>
    <mergeCell ref="L12:M12"/>
    <mergeCell ref="I7:K7"/>
    <mergeCell ref="L7:M10"/>
    <mergeCell ref="F8:H8"/>
    <mergeCell ref="I8:K8"/>
    <mergeCell ref="C9:C10"/>
    <mergeCell ref="D9:D10"/>
    <mergeCell ref="E9:E10"/>
    <mergeCell ref="A7:A10"/>
    <mergeCell ref="B7:B10"/>
    <mergeCell ref="C7:C8"/>
    <mergeCell ref="D7:D8"/>
    <mergeCell ref="E7:E8"/>
    <mergeCell ref="L13:M13"/>
    <mergeCell ref="L11:M11"/>
    <mergeCell ref="F7:H7"/>
    <mergeCell ref="A2:M2"/>
    <mergeCell ref="A3:M3"/>
    <mergeCell ref="A4:M4"/>
    <mergeCell ref="A5:M5"/>
    <mergeCell ref="A6:B6"/>
    <mergeCell ref="C6:K6"/>
    <mergeCell ref="L6:M6"/>
  </mergeCells>
  <printOptions horizontalCentered="1" verticalCentered="1"/>
  <pageMargins left="0" right="0" top="0" bottom="0" header="0.31496062992125984" footer="0.31496062992125984"/>
  <pageSetup paperSize="9" scale="8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3" tint="0.39997558519241921"/>
  </sheetPr>
  <dimension ref="A1:M16"/>
  <sheetViews>
    <sheetView view="pageBreakPreview" zoomScaleSheetLayoutView="100" workbookViewId="0">
      <selection activeCell="A3" sqref="A3:K3"/>
    </sheetView>
  </sheetViews>
  <sheetFormatPr defaultColWidth="9.140625" defaultRowHeight="14.25"/>
  <cols>
    <col min="1" max="1" width="7.7109375" style="11" customWidth="1"/>
    <col min="2" max="2" width="31.7109375" style="102" customWidth="1"/>
    <col min="3" max="9" width="9.7109375" style="102" customWidth="1"/>
    <col min="10" max="10" width="25.7109375" style="102" customWidth="1"/>
    <col min="11" max="11" width="7.7109375" style="102" customWidth="1"/>
    <col min="12" max="12" width="4.7109375" style="102" customWidth="1"/>
    <col min="13" max="16384" width="9.140625" style="102"/>
  </cols>
  <sheetData>
    <row r="1" spans="1:13" s="5" customFormat="1" ht="30" customHeight="1">
      <c r="A1" s="4"/>
      <c r="B1" s="4"/>
      <c r="C1" s="4"/>
      <c r="D1" s="4"/>
      <c r="E1" s="4"/>
      <c r="F1" s="4"/>
      <c r="G1" s="4"/>
      <c r="H1" s="4"/>
      <c r="I1" s="4"/>
      <c r="J1" s="4"/>
      <c r="K1" s="4"/>
      <c r="L1" s="4"/>
    </row>
    <row r="2" spans="1:13" ht="18" customHeight="1">
      <c r="A2" s="202" t="s">
        <v>218</v>
      </c>
      <c r="B2" s="202"/>
      <c r="C2" s="202"/>
      <c r="D2" s="202"/>
      <c r="E2" s="202"/>
      <c r="F2" s="202"/>
      <c r="G2" s="202"/>
      <c r="H2" s="202"/>
      <c r="I2" s="202"/>
      <c r="J2" s="202"/>
      <c r="K2" s="202"/>
      <c r="L2" s="13"/>
      <c r="M2" s="13"/>
    </row>
    <row r="3" spans="1:13" ht="18" customHeight="1">
      <c r="A3" s="202" t="s">
        <v>442</v>
      </c>
      <c r="B3" s="202"/>
      <c r="C3" s="202"/>
      <c r="D3" s="202"/>
      <c r="E3" s="202"/>
      <c r="F3" s="202"/>
      <c r="G3" s="202"/>
      <c r="H3" s="202"/>
      <c r="I3" s="202"/>
      <c r="J3" s="202"/>
      <c r="K3" s="202"/>
      <c r="L3" s="202"/>
      <c r="M3" s="202"/>
    </row>
    <row r="4" spans="1:13" ht="15.75" customHeight="1">
      <c r="A4" s="203" t="s">
        <v>219</v>
      </c>
      <c r="B4" s="203"/>
      <c r="C4" s="203"/>
      <c r="D4" s="203"/>
      <c r="E4" s="203"/>
      <c r="F4" s="203"/>
      <c r="G4" s="203"/>
      <c r="H4" s="203"/>
      <c r="I4" s="203"/>
      <c r="J4" s="203"/>
      <c r="K4" s="203"/>
      <c r="L4" s="14"/>
      <c r="M4" s="14"/>
    </row>
    <row r="5" spans="1:13" ht="15.75" customHeight="1">
      <c r="A5" s="203" t="s">
        <v>392</v>
      </c>
      <c r="B5" s="203"/>
      <c r="C5" s="203"/>
      <c r="D5" s="203"/>
      <c r="E5" s="203"/>
      <c r="F5" s="203"/>
      <c r="G5" s="203"/>
      <c r="H5" s="203"/>
      <c r="I5" s="203"/>
      <c r="J5" s="203"/>
      <c r="K5" s="203"/>
      <c r="L5" s="203"/>
      <c r="M5" s="203"/>
    </row>
    <row r="6" spans="1:13" ht="15.75">
      <c r="A6" s="290" t="s">
        <v>493</v>
      </c>
      <c r="B6" s="290"/>
      <c r="C6" s="238">
        <v>2020</v>
      </c>
      <c r="D6" s="238"/>
      <c r="E6" s="238"/>
      <c r="F6" s="238"/>
      <c r="G6" s="238"/>
      <c r="H6" s="238"/>
      <c r="I6" s="238"/>
      <c r="J6" s="268" t="s">
        <v>409</v>
      </c>
      <c r="K6" s="268"/>
    </row>
    <row r="7" spans="1:13" s="155" customFormat="1" ht="42" customHeight="1">
      <c r="A7" s="205" t="s">
        <v>348</v>
      </c>
      <c r="B7" s="226" t="s">
        <v>122</v>
      </c>
      <c r="C7" s="287" t="s">
        <v>206</v>
      </c>
      <c r="D7" s="287"/>
      <c r="E7" s="287" t="s">
        <v>207</v>
      </c>
      <c r="F7" s="287" t="s">
        <v>208</v>
      </c>
      <c r="G7" s="287" t="s">
        <v>209</v>
      </c>
      <c r="H7" s="287" t="s">
        <v>210</v>
      </c>
      <c r="I7" s="287" t="s">
        <v>211</v>
      </c>
      <c r="J7" s="294" t="s">
        <v>190</v>
      </c>
      <c r="K7" s="294"/>
    </row>
    <row r="8" spans="1:13" s="155" customFormat="1" ht="42" customHeight="1">
      <c r="A8" s="206"/>
      <c r="B8" s="227"/>
      <c r="C8" s="289" t="s">
        <v>212</v>
      </c>
      <c r="D8" s="289"/>
      <c r="E8" s="288"/>
      <c r="F8" s="288"/>
      <c r="G8" s="288"/>
      <c r="H8" s="288"/>
      <c r="I8" s="288"/>
      <c r="J8" s="295"/>
      <c r="K8" s="295"/>
    </row>
    <row r="9" spans="1:13" s="155" customFormat="1" ht="42" customHeight="1">
      <c r="A9" s="206"/>
      <c r="B9" s="227"/>
      <c r="C9" s="144" t="s">
        <v>213</v>
      </c>
      <c r="D9" s="144" t="s">
        <v>147</v>
      </c>
      <c r="E9" s="299" t="s">
        <v>214</v>
      </c>
      <c r="F9" s="299" t="s">
        <v>215</v>
      </c>
      <c r="G9" s="299" t="s">
        <v>346</v>
      </c>
      <c r="H9" s="299" t="s">
        <v>345</v>
      </c>
      <c r="I9" s="299" t="s">
        <v>216</v>
      </c>
      <c r="J9" s="295"/>
      <c r="K9" s="295"/>
    </row>
    <row r="10" spans="1:13" s="155" customFormat="1" ht="31.15" customHeight="1">
      <c r="A10" s="207"/>
      <c r="B10" s="228"/>
      <c r="C10" s="145" t="s">
        <v>217</v>
      </c>
      <c r="D10" s="145" t="s">
        <v>149</v>
      </c>
      <c r="E10" s="300"/>
      <c r="F10" s="300"/>
      <c r="G10" s="300"/>
      <c r="H10" s="300"/>
      <c r="I10" s="300"/>
      <c r="J10" s="296"/>
      <c r="K10" s="296"/>
    </row>
    <row r="11" spans="1:13" ht="49.9" customHeight="1">
      <c r="A11" s="103">
        <v>551</v>
      </c>
      <c r="B11" s="92" t="s">
        <v>464</v>
      </c>
      <c r="C11" s="105">
        <v>205939</v>
      </c>
      <c r="D11" s="105">
        <v>1032373</v>
      </c>
      <c r="E11" s="105">
        <v>104985</v>
      </c>
      <c r="F11" s="105">
        <v>200638</v>
      </c>
      <c r="G11" s="105">
        <v>28.12</v>
      </c>
      <c r="H11" s="105">
        <v>19.55</v>
      </c>
      <c r="I11" s="132">
        <v>57475</v>
      </c>
      <c r="J11" s="214" t="s">
        <v>465</v>
      </c>
      <c r="K11" s="241"/>
    </row>
    <row r="12" spans="1:13" s="153" customFormat="1" ht="49.9" customHeight="1">
      <c r="A12" s="104">
        <v>561</v>
      </c>
      <c r="B12" s="94" t="s">
        <v>461</v>
      </c>
      <c r="C12" s="106">
        <v>751380</v>
      </c>
      <c r="D12" s="106">
        <v>1220173</v>
      </c>
      <c r="E12" s="106">
        <v>55213</v>
      </c>
      <c r="F12" s="106">
        <v>130001</v>
      </c>
      <c r="G12" s="106">
        <v>17.96</v>
      </c>
      <c r="H12" s="106">
        <v>39.57</v>
      </c>
      <c r="I12" s="133">
        <v>32790</v>
      </c>
      <c r="J12" s="235" t="s">
        <v>458</v>
      </c>
      <c r="K12" s="236"/>
    </row>
    <row r="13" spans="1:13" ht="49.9" customHeight="1">
      <c r="A13" s="103">
        <v>562</v>
      </c>
      <c r="B13" s="92" t="s">
        <v>462</v>
      </c>
      <c r="C13" s="107">
        <v>410393</v>
      </c>
      <c r="D13" s="107">
        <v>533659</v>
      </c>
      <c r="E13" s="107">
        <v>52003</v>
      </c>
      <c r="F13" s="107">
        <v>108719</v>
      </c>
      <c r="G13" s="107">
        <v>8.41</v>
      </c>
      <c r="H13" s="107">
        <v>43.76</v>
      </c>
      <c r="I13" s="134">
        <v>28997</v>
      </c>
      <c r="J13" s="229" t="s">
        <v>459</v>
      </c>
      <c r="K13" s="230"/>
    </row>
    <row r="14" spans="1:13" s="153" customFormat="1" ht="49.9" customHeight="1">
      <c r="A14" s="104">
        <v>563</v>
      </c>
      <c r="B14" s="94" t="s">
        <v>463</v>
      </c>
      <c r="C14" s="106">
        <v>58908</v>
      </c>
      <c r="D14" s="106">
        <v>54593</v>
      </c>
      <c r="E14" s="106">
        <v>62930</v>
      </c>
      <c r="F14" s="106">
        <v>119893</v>
      </c>
      <c r="G14" s="106">
        <v>19.91</v>
      </c>
      <c r="H14" s="106">
        <v>27.6</v>
      </c>
      <c r="I14" s="133">
        <v>29914</v>
      </c>
      <c r="J14" s="235" t="s">
        <v>460</v>
      </c>
      <c r="K14" s="236"/>
    </row>
    <row r="15" spans="1:13" ht="60" customHeight="1">
      <c r="A15" s="240" t="s">
        <v>119</v>
      </c>
      <c r="B15" s="240"/>
      <c r="C15" s="108">
        <v>1426620</v>
      </c>
      <c r="D15" s="108">
        <v>2840798</v>
      </c>
      <c r="E15" s="108">
        <v>66474</v>
      </c>
      <c r="F15" s="108">
        <v>141389</v>
      </c>
      <c r="G15" s="108">
        <v>19.64</v>
      </c>
      <c r="H15" s="108">
        <v>33.340000000000003</v>
      </c>
      <c r="I15" s="161">
        <v>37675</v>
      </c>
      <c r="J15" s="249" t="s">
        <v>116</v>
      </c>
      <c r="K15" s="249"/>
    </row>
    <row r="16" spans="1:13" ht="15" customHeight="1">
      <c r="A16" s="297" t="s">
        <v>221</v>
      </c>
      <c r="B16" s="297"/>
      <c r="C16" s="297"/>
      <c r="D16" s="297"/>
      <c r="E16" s="297"/>
      <c r="F16" s="297"/>
      <c r="H16" s="298" t="s">
        <v>220</v>
      </c>
      <c r="I16" s="298"/>
      <c r="J16" s="298"/>
      <c r="K16" s="298"/>
    </row>
  </sheetData>
  <mergeCells count="32">
    <mergeCell ref="H9:H10"/>
    <mergeCell ref="I9:I10"/>
    <mergeCell ref="A16:F16"/>
    <mergeCell ref="H16:K16"/>
    <mergeCell ref="J11:K11"/>
    <mergeCell ref="J13:K13"/>
    <mergeCell ref="J14:K14"/>
    <mergeCell ref="A15:B15"/>
    <mergeCell ref="J15:K15"/>
    <mergeCell ref="J12:K12"/>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A5:K5"/>
    <mergeCell ref="L5:M5"/>
    <mergeCell ref="A2:K2"/>
    <mergeCell ref="A3:K3"/>
    <mergeCell ref="L3:M3"/>
    <mergeCell ref="A4:K4"/>
  </mergeCells>
  <printOptions horizontalCentered="1" verticalCentered="1"/>
  <pageMargins left="0" right="0" top="0" bottom="0" header="0.31496062992125984" footer="0.31496062992125984"/>
  <pageSetup paperSize="9" scale="9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64.5703125" style="12" customWidth="1"/>
    <col min="2" max="16384" width="9.140625" style="12"/>
  </cols>
  <sheetData>
    <row r="1" spans="1:1" ht="211.5" customHeight="1">
      <c r="A1" s="1" t="s">
        <v>390</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نشرة إحصاءات المطاعم والفنادق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651FB16-7E2C-47D8-943E-55DAA745C479}">
  <ds:schemaRefs>
    <ds:schemaRef ds:uri="http://schemas.microsoft.com/sharepoint/v3/contenttype/forms"/>
  </ds:schemaRefs>
</ds:datastoreItem>
</file>

<file path=customXml/itemProps2.xml><?xml version="1.0" encoding="utf-8"?>
<ds:datastoreItem xmlns:ds="http://schemas.openxmlformats.org/officeDocument/2006/customXml" ds:itemID="{24271F63-6994-4466-B01B-A9A6D9FC28BE}"/>
</file>

<file path=customXml/itemProps3.xml><?xml version="1.0" encoding="utf-8"?>
<ds:datastoreItem xmlns:ds="http://schemas.openxmlformats.org/officeDocument/2006/customXml" ds:itemID="{1090BABA-6921-4FCB-BAFE-A6D1177AE72F}">
  <ds:schemaRefs>
    <ds:schemaRef ds:uri="423524d6-f9d7-4b47-aadf-7b8f6888b7b0"/>
    <ds:schemaRef ds:uri="http://www.w3.org/XML/1998/namespace"/>
    <ds:schemaRef ds:uri="http://purl.org/dc/elements/1.1/"/>
    <ds:schemaRef ds:uri="http://schemas.microsoft.com/office/2006/documentManagement/types"/>
    <ds:schemaRef ds:uri="http://purl.org/dc/terms/"/>
    <ds:schemaRef ds:uri="b1657202-86a7-46c3-ba71-02bb0da5a392"/>
    <ds:schemaRef ds:uri="http://schemas.microsoft.com/office/infopath/2007/PartnerControls"/>
    <ds:schemaRef ds:uri="http://schemas.openxmlformats.org/package/2006/metadata/core-properties"/>
    <ds:schemaRef ds:uri="http://schemas.microsoft.com/sharepoint/v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44</vt:i4>
      </vt:variant>
    </vt:vector>
  </HeadingPairs>
  <TitlesOfParts>
    <vt:vector size="84" baseType="lpstr">
      <vt:lpstr>Sheet1</vt:lpstr>
      <vt:lpstr>First</vt:lpstr>
      <vt:lpstr>Preface</vt:lpstr>
      <vt:lpstr>Index</vt:lpstr>
      <vt:lpstr>Introduction</vt:lpstr>
      <vt:lpstr>Data</vt:lpstr>
      <vt:lpstr>Concepts</vt:lpstr>
      <vt:lpstr>CH1</vt:lpstr>
      <vt:lpstr>1</vt:lpstr>
      <vt:lpstr>CH2</vt:lpstr>
      <vt:lpstr>2</vt:lpstr>
      <vt:lpstr>3</vt:lpstr>
      <vt:lpstr>4</vt:lpstr>
      <vt:lpstr>5</vt:lpstr>
      <vt:lpstr>6</vt:lpstr>
      <vt:lpstr>7</vt:lpstr>
      <vt:lpstr>8</vt:lpstr>
      <vt:lpstr>9</vt:lpstr>
      <vt:lpstr>10</vt:lpstr>
      <vt:lpstr>CH3</vt:lpstr>
      <vt:lpstr>11</vt:lpstr>
      <vt:lpstr>12</vt:lpstr>
      <vt:lpstr>13</vt:lpstr>
      <vt:lpstr>14</vt:lpstr>
      <vt:lpstr>15</vt:lpstr>
      <vt:lpstr>16</vt:lpstr>
      <vt:lpstr>17</vt:lpstr>
      <vt:lpstr>18</vt:lpstr>
      <vt:lpstr>19</vt:lpstr>
      <vt:lpstr>CH4</vt:lpstr>
      <vt:lpstr>20</vt:lpstr>
      <vt:lpstr>21</vt:lpstr>
      <vt:lpstr>22</vt:lpstr>
      <vt:lpstr>23</vt:lpstr>
      <vt:lpstr>24</vt:lpstr>
      <vt:lpstr>25</vt:lpstr>
      <vt:lpstr>26</vt:lpstr>
      <vt:lpstr>27</vt:lpstr>
      <vt:lpstr>28</vt:lpstr>
      <vt:lpstr>Appendix</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'3'!Print_Area</vt:lpstr>
      <vt:lpstr>'4'!Print_Area</vt:lpstr>
      <vt:lpstr>'5'!Print_Area</vt:lpstr>
      <vt:lpstr>'6'!Print_Area</vt:lpstr>
      <vt:lpstr>'7'!Print_Area</vt:lpstr>
      <vt:lpstr>'8'!Print_Area</vt:lpstr>
      <vt:lpstr>'9'!Print_Area</vt:lpstr>
      <vt:lpstr>Appendix!Print_Area</vt:lpstr>
      <vt:lpstr>'CH1'!Print_Area</vt:lpstr>
      <vt:lpstr>'CH2'!Print_Area</vt:lpstr>
      <vt:lpstr>'CH3'!Print_Area</vt:lpstr>
      <vt:lpstr>'CH4'!Print_Area</vt:lpstr>
      <vt:lpstr>Concepts!Print_Area</vt:lpstr>
      <vt:lpstr>Data!Print_Area</vt:lpstr>
      <vt:lpstr>First!Print_Area</vt:lpstr>
      <vt:lpstr>Index!Print_Area</vt:lpstr>
      <vt:lpstr>Introduction!Print_Area</vt:lpstr>
      <vt:lpstr>Preface!Print_Area</vt:lpstr>
      <vt:lpstr>Sheet1!Print_Area</vt:lpstr>
      <vt:lpstr>Concepts!Print_Titles</vt:lpstr>
      <vt:lpstr>Data!Print_Titles</vt:lpstr>
      <vt:lpstr>Index!Print_Titles</vt:lpstr>
      <vt:lpstr>Introduction!Print_Titles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Bulletin of Restaurants and Hotels Statistics 2020</dc:title>
  <dc:subject>35;#</dc:subject>
  <dc:creator>mszaher</dc:creator>
  <cp:keywords>Qatar; Economic; Planning and Statistics Authority; PSA; Doha</cp:keywords>
  <cp:lastModifiedBy>Amjad Ahmed Abdelwahab</cp:lastModifiedBy>
  <cp:lastPrinted>2022-02-07T05:24:23Z</cp:lastPrinted>
  <dcterms:created xsi:type="dcterms:W3CDTF">2010-03-02T06:26:07Z</dcterms:created>
  <dcterms:modified xsi:type="dcterms:W3CDTF">2022-02-07T05:26:00Z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179;#Qatar|f05dbc2b-1feb-4985-afc3-58e9ce18885a;#178;#Planning and Statistics Authority|e65649f4-24d1-441c-884c-448bd6b7a8f9;#645;#Economic|d7e8a056-d6ab-482e-bf61-3a160944221a;#643;#PSA|0e57c6e0-7d64-49c5-8339-fa33dddca9a5;#180;#Doha|95bcfa1f-5c00-4b42-9a00-19cd0e84fcf0</vt:lpwstr>
  </property>
  <property fmtid="{D5CDD505-2E9C-101B-9397-08002B2CF9AE}" pid="4" name="CategoryDescription">
    <vt:lpwstr>Bulletin of Restaurants and Hotels Statistics 2020</vt:lpwstr>
  </property>
  <property fmtid="{D5CDD505-2E9C-101B-9397-08002B2CF9AE}" pid="5" name="Hashtags">
    <vt:lpwstr>20;#HotelsandRestaurants|30b637a1-bfcb-43ec-9fbc-36893eab7ed7</vt:lpwstr>
  </property>
</Properties>
</file>