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C:\Users\maloteibi\Desktop\فاطمة البوعينين مايو\فنادق\"/>
    </mc:Choice>
  </mc:AlternateContent>
  <xr:revisionPtr revIDLastSave="0" documentId="13_ncr:1_{7B6937D1-9666-431C-8D54-034FF6890F94}" xr6:coauthVersionLast="47" xr6:coauthVersionMax="47" xr10:uidLastSave="{00000000-0000-0000-0000-000000000000}"/>
  <bookViews>
    <workbookView xWindow="-120" yWindow="-120" windowWidth="29040" windowHeight="15840" tabRatio="935" firstSheet="3" activeTab="38" xr2:uid="{00000000-000D-0000-FFFF-FFFF00000000}"/>
  </bookViews>
  <sheets>
    <sheet name="Sheet1" sheetId="117" r:id="rId1"/>
    <sheet name="First" sheetId="96" r:id="rId2"/>
    <sheet name="Preface" sheetId="41" r:id="rId3"/>
    <sheet name="Index" sheetId="2" r:id="rId4"/>
    <sheet name="Introduction" sheetId="43" r:id="rId5"/>
    <sheet name="Data" sheetId="47" r:id="rId6"/>
    <sheet name="Concepts" sheetId="48" r:id="rId7"/>
    <sheet name="CH1" sheetId="3" r:id="rId8"/>
    <sheet name="1" sheetId="6" r:id="rId9"/>
    <sheet name="CH2" sheetId="44" r:id="rId10"/>
    <sheet name="2" sheetId="7" r:id="rId11"/>
    <sheet name="3" sheetId="5" r:id="rId12"/>
    <sheet name="4" sheetId="9" r:id="rId13"/>
    <sheet name="5" sheetId="11" r:id="rId14"/>
    <sheet name="6" sheetId="8" r:id="rId15"/>
    <sheet name="7" sheetId="14" r:id="rId16"/>
    <sheet name="8" sheetId="16" r:id="rId17"/>
    <sheet name="9" sheetId="13" r:id="rId18"/>
    <sheet name="10" sheetId="17" r:id="rId19"/>
    <sheet name="CH3" sheetId="45" r:id="rId20"/>
    <sheet name="11" sheetId="98" r:id="rId21"/>
    <sheet name="12" sheetId="99" r:id="rId22"/>
    <sheet name="13" sheetId="100" r:id="rId23"/>
    <sheet name="14" sheetId="101" r:id="rId24"/>
    <sheet name="15" sheetId="102" r:id="rId25"/>
    <sheet name="16" sheetId="103" r:id="rId26"/>
    <sheet name="17" sheetId="104" r:id="rId27"/>
    <sheet name="18" sheetId="105" r:id="rId28"/>
    <sheet name="19" sheetId="106" r:id="rId29"/>
    <sheet name="CH4" sheetId="46" r:id="rId30"/>
    <sheet name="20" sheetId="107" r:id="rId31"/>
    <sheet name="21" sheetId="108" r:id="rId32"/>
    <sheet name="22" sheetId="109" r:id="rId33"/>
    <sheet name="23" sheetId="110" r:id="rId34"/>
    <sheet name="24" sheetId="111" r:id="rId35"/>
    <sheet name="25" sheetId="112" r:id="rId36"/>
    <sheet name="26" sheetId="113" r:id="rId37"/>
    <sheet name="27" sheetId="114" r:id="rId38"/>
    <sheet name="28" sheetId="115" r:id="rId39"/>
  </sheets>
  <definedNames>
    <definedName name="_xlnm.Print_Area" localSheetId="8">'1'!$A$1:$J$49</definedName>
    <definedName name="_xlnm.Print_Area" localSheetId="18">'10'!$A$1:$K$16</definedName>
    <definedName name="_xlnm.Print_Area" localSheetId="20">'11'!$A$1:$M$15</definedName>
    <definedName name="_xlnm.Print_Area" localSheetId="21">'12'!$A$1:$J$15</definedName>
    <definedName name="_xlnm.Print_Area" localSheetId="22">'13'!$A$1:$J$20</definedName>
    <definedName name="_xlnm.Print_Area" localSheetId="23">'14'!$A$1:$O$13</definedName>
    <definedName name="_xlnm.Print_Area" localSheetId="24">'15'!$A$1:$Q$13</definedName>
    <definedName name="_xlnm.Print_Area" localSheetId="25">'16'!$A$1:$G$13</definedName>
    <definedName name="_xlnm.Print_Area" localSheetId="26">'17'!$A$1:$G$17</definedName>
    <definedName name="_xlnm.Print_Area" localSheetId="27">'18'!$A$1:$M$15</definedName>
    <definedName name="_xlnm.Print_Area" localSheetId="28">'19'!$A$1:$K$27</definedName>
    <definedName name="_xlnm.Print_Area" localSheetId="10">'2'!$A$1:$M$15</definedName>
    <definedName name="_xlnm.Print_Area" localSheetId="30">'20'!$A$1:$M$15</definedName>
    <definedName name="_xlnm.Print_Area" localSheetId="31">'21'!$A$1:$J$15</definedName>
    <definedName name="_xlnm.Print_Area" localSheetId="32">'22'!$A$1:$J$20</definedName>
    <definedName name="_xlnm.Print_Area" localSheetId="33">'23'!$A$1:$O$13</definedName>
    <definedName name="_xlnm.Print_Area" localSheetId="34">'24'!$A$1:$Q$13</definedName>
    <definedName name="_xlnm.Print_Area" localSheetId="35">'25'!$A$1:$G$13</definedName>
    <definedName name="_xlnm.Print_Area" localSheetId="36">'26'!$A$1:$G$17</definedName>
    <definedName name="_xlnm.Print_Area" localSheetId="37">'27'!$A$1:$M$15</definedName>
    <definedName name="_xlnm.Print_Area" localSheetId="38">'28'!$A$1:$K$16</definedName>
    <definedName name="_xlnm.Print_Area" localSheetId="11">'3'!$A$1:$J$15</definedName>
    <definedName name="_xlnm.Print_Area" localSheetId="12">'4'!$A$1:$J$20</definedName>
    <definedName name="_xlnm.Print_Area" localSheetId="13">'5'!$A$1:$O$13</definedName>
    <definedName name="_xlnm.Print_Area" localSheetId="14">'6'!$A$1:$Q$13</definedName>
    <definedName name="_xlnm.Print_Area" localSheetId="15">'7'!$A$1:$G$13</definedName>
    <definedName name="_xlnm.Print_Area" localSheetId="16">'8'!$A$1:$G$17</definedName>
    <definedName name="_xlnm.Print_Area" localSheetId="17">'9'!$A$1:$M$15</definedName>
    <definedName name="_xlnm.Print_Area" localSheetId="7">'CH1'!$A$1:$A$25</definedName>
    <definedName name="_xlnm.Print_Area" localSheetId="9">'CH2'!$A$1:$A$21</definedName>
    <definedName name="_xlnm.Print_Area" localSheetId="19">'CH3'!$A$1:$A$23</definedName>
    <definedName name="_xlnm.Print_Area" localSheetId="29">'CH4'!$A$1:$A$25</definedName>
    <definedName name="_xlnm.Print_Area" localSheetId="6">Concepts!$A$1:$E$83</definedName>
    <definedName name="_xlnm.Print_Area" localSheetId="5">Data!$A$1:$E$10</definedName>
    <definedName name="_xlnm.Print_Area" localSheetId="1">First!$A$1:$D$28</definedName>
    <definedName name="_xlnm.Print_Area" localSheetId="3">Index!$A$1:$E$41</definedName>
    <definedName name="_xlnm.Print_Area" localSheetId="4">Introduction!$A$1:$E$15</definedName>
    <definedName name="_xlnm.Print_Area" localSheetId="2">Preface!$A$1:$E$7</definedName>
    <definedName name="_xlnm.Print_Area" localSheetId="0">Sheet1!$A$1:$N$72</definedName>
    <definedName name="_xlnm.Print_Titles" localSheetId="6">Concepts!$1:$1</definedName>
    <definedName name="_xlnm.Print_Titles" localSheetId="5">Data!$1:$1</definedName>
    <definedName name="_xlnm.Print_Titles" localSheetId="3">Index!$2:$4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107" l="1"/>
  <c r="D13" i="107"/>
  <c r="D14" i="107"/>
  <c r="E12" i="107"/>
  <c r="E13" i="107"/>
  <c r="E14" i="107"/>
  <c r="D11" i="107"/>
  <c r="E11" i="107"/>
  <c r="D12" i="98"/>
  <c r="D13" i="98"/>
  <c r="D14" i="98"/>
  <c r="E12" i="98"/>
  <c r="E13" i="98"/>
  <c r="E14" i="98"/>
  <c r="D11" i="98"/>
  <c r="E11" i="98"/>
  <c r="D12" i="7"/>
  <c r="D13" i="7"/>
  <c r="D14" i="7"/>
  <c r="D11" i="7"/>
  <c r="E12" i="7"/>
  <c r="E13" i="7"/>
  <c r="E14" i="7"/>
  <c r="E11" i="7"/>
  <c r="F12" i="7"/>
  <c r="F13" i="7"/>
  <c r="F14" i="7"/>
  <c r="F11" i="7"/>
  <c r="C12" i="6"/>
  <c r="C13" i="6"/>
  <c r="C14" i="6"/>
  <c r="C11" i="6"/>
  <c r="D12" i="6"/>
  <c r="D13" i="6"/>
  <c r="D14" i="6"/>
  <c r="D11" i="6"/>
  <c r="E15" i="98" l="1"/>
  <c r="D15" i="98"/>
  <c r="F12" i="109"/>
  <c r="F19" i="109"/>
  <c r="C11" i="98"/>
  <c r="C12" i="14" l="1"/>
  <c r="O13" i="8"/>
  <c r="C15" i="114"/>
  <c r="I11" i="114"/>
  <c r="I14" i="114"/>
  <c r="I13" i="114"/>
  <c r="I12" i="114"/>
  <c r="C12" i="110"/>
  <c r="C11" i="110"/>
  <c r="C10" i="110"/>
  <c r="C9" i="110"/>
  <c r="C9" i="102"/>
  <c r="O13" i="102"/>
  <c r="E13" i="103"/>
  <c r="C12" i="102"/>
  <c r="C11" i="102"/>
  <c r="C10" i="102"/>
  <c r="F11" i="100"/>
  <c r="F12" i="100"/>
  <c r="F13" i="100"/>
  <c r="F14" i="100"/>
  <c r="H15" i="6"/>
  <c r="F12" i="114" l="1"/>
  <c r="F13" i="114"/>
  <c r="F14" i="114"/>
  <c r="F11" i="114"/>
  <c r="D15" i="114"/>
  <c r="E15" i="114"/>
  <c r="G15" i="114"/>
  <c r="H15" i="114"/>
  <c r="J15" i="114"/>
  <c r="K15" i="114"/>
  <c r="C9" i="113"/>
  <c r="C10" i="113"/>
  <c r="C11" i="113"/>
  <c r="C12" i="113"/>
  <c r="C13" i="113"/>
  <c r="C14" i="113"/>
  <c r="C15" i="113"/>
  <c r="C16" i="113"/>
  <c r="C8" i="113"/>
  <c r="D17" i="113"/>
  <c r="E17" i="113"/>
  <c r="C9" i="112"/>
  <c r="C10" i="112"/>
  <c r="C11" i="112"/>
  <c r="C12" i="112"/>
  <c r="C8" i="112"/>
  <c r="D13" i="112"/>
  <c r="E13" i="112"/>
  <c r="C10" i="111"/>
  <c r="C11" i="111"/>
  <c r="C12" i="111"/>
  <c r="C9" i="111"/>
  <c r="D13" i="111"/>
  <c r="E13" i="111"/>
  <c r="F13" i="111"/>
  <c r="G13" i="111"/>
  <c r="H13" i="111"/>
  <c r="I13" i="111"/>
  <c r="J13" i="111"/>
  <c r="K13" i="111"/>
  <c r="L13" i="111"/>
  <c r="M13" i="111"/>
  <c r="N13" i="111"/>
  <c r="O13" i="111"/>
  <c r="D13" i="110"/>
  <c r="E13" i="110"/>
  <c r="F13" i="110"/>
  <c r="G13" i="110"/>
  <c r="H13" i="110"/>
  <c r="I13" i="110"/>
  <c r="J13" i="110"/>
  <c r="K13" i="110"/>
  <c r="L13" i="110"/>
  <c r="M13" i="110"/>
  <c r="C12" i="109"/>
  <c r="C13" i="109"/>
  <c r="C14" i="109"/>
  <c r="C15" i="109"/>
  <c r="C16" i="109"/>
  <c r="C17" i="109"/>
  <c r="C18" i="109"/>
  <c r="C19" i="109"/>
  <c r="C11" i="109"/>
  <c r="F13" i="109"/>
  <c r="F14" i="109"/>
  <c r="F15" i="109"/>
  <c r="F16" i="109"/>
  <c r="F17" i="109"/>
  <c r="F18" i="109"/>
  <c r="F11" i="109"/>
  <c r="D20" i="109"/>
  <c r="E20" i="109"/>
  <c r="G20" i="109"/>
  <c r="H20" i="109"/>
  <c r="F11" i="108"/>
  <c r="D15" i="108"/>
  <c r="E15" i="108"/>
  <c r="G15" i="108"/>
  <c r="H15" i="108"/>
  <c r="C12" i="108"/>
  <c r="C13" i="108"/>
  <c r="C14" i="108"/>
  <c r="C11" i="108"/>
  <c r="F12" i="108"/>
  <c r="F13" i="108"/>
  <c r="F14" i="108"/>
  <c r="C12" i="107"/>
  <c r="C13" i="107"/>
  <c r="C14" i="107"/>
  <c r="C11" i="107"/>
  <c r="F12" i="107"/>
  <c r="F13" i="107"/>
  <c r="F14" i="107"/>
  <c r="F11" i="107"/>
  <c r="I12" i="107"/>
  <c r="I13" i="107"/>
  <c r="I14" i="107"/>
  <c r="I11" i="107"/>
  <c r="D15" i="107"/>
  <c r="E15" i="107"/>
  <c r="G15" i="107"/>
  <c r="H15" i="107"/>
  <c r="J15" i="107"/>
  <c r="K15" i="107"/>
  <c r="F12" i="105"/>
  <c r="F13" i="105"/>
  <c r="F14" i="105"/>
  <c r="F11" i="105"/>
  <c r="I12" i="105"/>
  <c r="I13" i="105"/>
  <c r="I14" i="105"/>
  <c r="I11" i="105"/>
  <c r="C15" i="105"/>
  <c r="D15" i="105"/>
  <c r="E15" i="105"/>
  <c r="G15" i="105"/>
  <c r="H15" i="105"/>
  <c r="J15" i="105"/>
  <c r="K15" i="105"/>
  <c r="C9" i="104"/>
  <c r="C10" i="104"/>
  <c r="C11" i="104"/>
  <c r="C12" i="104"/>
  <c r="C13" i="104"/>
  <c r="C14" i="104"/>
  <c r="C15" i="104"/>
  <c r="C16" i="104"/>
  <c r="C8" i="104"/>
  <c r="D17" i="104"/>
  <c r="E17" i="104"/>
  <c r="C9" i="103"/>
  <c r="C10" i="103"/>
  <c r="C11" i="103"/>
  <c r="C12" i="103"/>
  <c r="C8" i="103"/>
  <c r="D13" i="103"/>
  <c r="D13" i="102"/>
  <c r="E13" i="102"/>
  <c r="F13" i="102"/>
  <c r="G13" i="102"/>
  <c r="H13" i="102"/>
  <c r="I13" i="102"/>
  <c r="J13" i="102"/>
  <c r="K13" i="102"/>
  <c r="L13" i="102"/>
  <c r="M13" i="102"/>
  <c r="N13" i="102"/>
  <c r="C10" i="101"/>
  <c r="C11" i="101"/>
  <c r="C12" i="101"/>
  <c r="C9" i="101"/>
  <c r="D13" i="101"/>
  <c r="E13" i="101"/>
  <c r="F13" i="101"/>
  <c r="G13" i="101"/>
  <c r="H13" i="101"/>
  <c r="I13" i="101"/>
  <c r="J13" i="101"/>
  <c r="K13" i="101"/>
  <c r="L13" i="101"/>
  <c r="M13" i="101"/>
  <c r="C12" i="100"/>
  <c r="C13" i="100"/>
  <c r="C14" i="100"/>
  <c r="C15" i="100"/>
  <c r="C16" i="100"/>
  <c r="C17" i="100"/>
  <c r="C18" i="100"/>
  <c r="C19" i="100"/>
  <c r="C11" i="100"/>
  <c r="F15" i="100"/>
  <c r="F16" i="100"/>
  <c r="F17" i="100"/>
  <c r="F18" i="100"/>
  <c r="F19" i="100"/>
  <c r="D20" i="100"/>
  <c r="E20" i="100"/>
  <c r="G20" i="100"/>
  <c r="H20" i="100"/>
  <c r="C12" i="99"/>
  <c r="C13" i="99"/>
  <c r="C14" i="99"/>
  <c r="C11" i="99"/>
  <c r="F12" i="99"/>
  <c r="F13" i="99"/>
  <c r="F14" i="99"/>
  <c r="F11" i="99"/>
  <c r="D15" i="99"/>
  <c r="E15" i="99"/>
  <c r="G15" i="99"/>
  <c r="H15" i="99"/>
  <c r="C12" i="98"/>
  <c r="C13" i="98"/>
  <c r="C14" i="98"/>
  <c r="F12" i="98"/>
  <c r="F13" i="98"/>
  <c r="F14" i="98"/>
  <c r="F11" i="98"/>
  <c r="I12" i="98"/>
  <c r="I13" i="98"/>
  <c r="I14" i="98"/>
  <c r="I11" i="98"/>
  <c r="G15" i="98"/>
  <c r="H15" i="98"/>
  <c r="J15" i="98"/>
  <c r="K15" i="98"/>
  <c r="F12" i="13"/>
  <c r="F13" i="13"/>
  <c r="F14" i="13"/>
  <c r="F11" i="13"/>
  <c r="I12" i="13"/>
  <c r="I13" i="13"/>
  <c r="I14" i="13"/>
  <c r="I11" i="13"/>
  <c r="C15" i="13"/>
  <c r="D15" i="13"/>
  <c r="E15" i="13"/>
  <c r="G15" i="13"/>
  <c r="H15" i="13"/>
  <c r="J15" i="13"/>
  <c r="K15" i="13"/>
  <c r="C9" i="16"/>
  <c r="C10" i="16"/>
  <c r="C11" i="16"/>
  <c r="C12" i="16"/>
  <c r="C13" i="16"/>
  <c r="C14" i="16"/>
  <c r="C15" i="16"/>
  <c r="C16" i="16"/>
  <c r="C8" i="16"/>
  <c r="D17" i="16"/>
  <c r="E17" i="16"/>
  <c r="D13" i="14"/>
  <c r="E13" i="14"/>
  <c r="C9" i="14"/>
  <c r="C10" i="14"/>
  <c r="C11" i="14"/>
  <c r="C8" i="14"/>
  <c r="C10" i="8"/>
  <c r="C11" i="8"/>
  <c r="C12" i="8"/>
  <c r="C9" i="8"/>
  <c r="D13" i="8"/>
  <c r="E13" i="8"/>
  <c r="F13" i="8"/>
  <c r="G13" i="8"/>
  <c r="H13" i="8"/>
  <c r="I13" i="8"/>
  <c r="J13" i="8"/>
  <c r="K13" i="8"/>
  <c r="L13" i="8"/>
  <c r="M13" i="8"/>
  <c r="N13" i="8"/>
  <c r="C10" i="11"/>
  <c r="C11" i="11"/>
  <c r="C12" i="11"/>
  <c r="C9" i="11"/>
  <c r="D13" i="11"/>
  <c r="E13" i="11"/>
  <c r="F13" i="11"/>
  <c r="G13" i="11"/>
  <c r="H13" i="11"/>
  <c r="I13" i="11"/>
  <c r="J13" i="11"/>
  <c r="K13" i="11"/>
  <c r="L13" i="11"/>
  <c r="M13" i="11"/>
  <c r="C12" i="9"/>
  <c r="C13" i="9"/>
  <c r="C14" i="9"/>
  <c r="C15" i="9"/>
  <c r="C16" i="9"/>
  <c r="C17" i="9"/>
  <c r="C18" i="9"/>
  <c r="C19" i="9"/>
  <c r="C11" i="9"/>
  <c r="F12" i="9"/>
  <c r="F13" i="9"/>
  <c r="F14" i="9"/>
  <c r="F15" i="9"/>
  <c r="F16" i="9"/>
  <c r="F17" i="9"/>
  <c r="F18" i="9"/>
  <c r="F19" i="9"/>
  <c r="F11" i="9"/>
  <c r="D20" i="9"/>
  <c r="E20" i="9"/>
  <c r="G20" i="9"/>
  <c r="H20" i="9"/>
  <c r="F12" i="5"/>
  <c r="F13" i="5"/>
  <c r="F14" i="5"/>
  <c r="F11" i="5"/>
  <c r="C12" i="5"/>
  <c r="C13" i="5"/>
  <c r="C14" i="5"/>
  <c r="C11" i="5"/>
  <c r="D15" i="5"/>
  <c r="E15" i="5"/>
  <c r="G15" i="5"/>
  <c r="H15" i="5"/>
  <c r="C12" i="7"/>
  <c r="C13" i="7"/>
  <c r="C14" i="7"/>
  <c r="C11" i="7"/>
  <c r="D15" i="7"/>
  <c r="E15" i="7"/>
  <c r="G15" i="7"/>
  <c r="H15" i="7"/>
  <c r="J15" i="7"/>
  <c r="K15" i="7"/>
  <c r="I12" i="7"/>
  <c r="I13" i="7"/>
  <c r="I14" i="7"/>
  <c r="I11" i="7"/>
  <c r="C15" i="6"/>
  <c r="D15" i="6"/>
  <c r="E15" i="6"/>
  <c r="F15" i="6"/>
  <c r="G15" i="6"/>
  <c r="C15" i="98" l="1"/>
  <c r="C20" i="109"/>
  <c r="C15" i="99"/>
  <c r="F15" i="99"/>
  <c r="I15" i="98"/>
  <c r="F15" i="5"/>
  <c r="C13" i="11"/>
  <c r="F15" i="13"/>
  <c r="C13" i="14"/>
  <c r="C20" i="9"/>
  <c r="F20" i="9"/>
  <c r="C15" i="108"/>
  <c r="F15" i="108"/>
  <c r="F15" i="114"/>
  <c r="F15" i="105"/>
  <c r="C20" i="100"/>
  <c r="F20" i="100"/>
  <c r="C17" i="104"/>
  <c r="C13" i="112"/>
  <c r="I15" i="114"/>
  <c r="C17" i="16"/>
  <c r="C13" i="103"/>
  <c r="I15" i="105"/>
  <c r="I15" i="13"/>
  <c r="C13" i="110"/>
  <c r="C13" i="111"/>
  <c r="C13" i="8"/>
  <c r="C13" i="101"/>
  <c r="C13" i="102"/>
  <c r="F20" i="109"/>
  <c r="I15" i="107"/>
  <c r="C15" i="107"/>
  <c r="F15" i="107"/>
  <c r="F15" i="98"/>
  <c r="I15" i="7"/>
  <c r="F15" i="7"/>
  <c r="C15" i="7"/>
  <c r="C17" i="113"/>
  <c r="C15" i="5"/>
</calcChain>
</file>

<file path=xl/sharedStrings.xml><?xml version="1.0" encoding="utf-8"?>
<sst xmlns="http://schemas.openxmlformats.org/spreadsheetml/2006/main" count="1363" uniqueCount="548">
  <si>
    <t>Government establishments usually practice governmental managerial or service activity (i.e. ministries and departments). These departments are non-market producers, i.e. produce goods and services that are supplied to individuals or other establishments for free or with nominal price without economic feasibility. These departments could supply its goods and services to other government departments.</t>
  </si>
  <si>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</si>
  <si>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The activity practiced by the establishment that creates the largest share of total production value of the establishment or it is the activity specified by establishment’s owner or manager.</t>
  </si>
  <si>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or permanent or temporary employees. This includes absent persons due sick leave, leave of absence, training courses or scholarships.</t>
  </si>
  <si>
    <t>Holders or capital owners who actually work in the establishment.</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</si>
  <si>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</si>
  <si>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Persons obtained university degrees or equivalent in their field of specialization.</t>
  </si>
  <si>
    <t>Persons who directly or indirectly assist the specialists in research, design, production and maintenance. The have craftsmanship and sufficient knowledge in theoretical information in their field of specialization that enable them to perform their job, comprehend the reasons why the job is done vocationally and purposes that work aim to. They usually bear qualifications in their field of specialization or have long experience in their field of work.</t>
  </si>
  <si>
    <t>فهرس نشرة إحصاءات المطاعم والفنادق</t>
  </si>
  <si>
    <t>الاستمارة السنوية لإحصاءات المطاعم والفنادق لجميع المنشآت.</t>
  </si>
  <si>
    <t>The annual questionnaire ofRestaurant &amp; Hotel statistics for all establishments.</t>
  </si>
  <si>
    <t>Includes all cash payments due to employees as a compensation for their work before deducting their share in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feasts and temporary stoppage of production. It also includes incentives paid to employees in accordance with incentive regulation as well as commissions and bonuses received by establishment’s employees.</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</si>
  <si>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treatment, health and educational services for employees’ children, fees born by establishment on behalf of employees, i.e. residence fees, telephone installation and others.</t>
  </si>
  <si>
    <t>All revenues received by the establishment for performing secondary economic activities other than the main economic activity, provided that this establishment is unable to separate requirements of production of secondary activities from the main activity.</t>
  </si>
  <si>
    <t>All goods that are used as input of production, excluding fixed assets, i.e. raw materials, packing and wrapping materials, fuel, oils, energy and electricity, water, spare parts, tools, equipment, stationary, publications and others.</t>
  </si>
  <si>
    <t>All services used that help in accomplishing production, such as maintenance expenses, transport services, general transportation, shipping, unloading, rent of equipment and transportation means and others.</t>
  </si>
  <si>
    <t>Total value of production less total value of intermediate goods and services (intermediate input).</t>
  </si>
  <si>
    <t>Decrement (during accounting period) in value of fixed assets owned and used by producer as a result of participation in production operation, wear and tear resulting from ordinary accidents.</t>
  </si>
  <si>
    <t>Compulsory cash or in-kind amounts paid by the establishment to the government. Taxes imposed on producers (for goods and services) regarding production, selling, purchasing or use of goods and services that are usually born on production cost and also includes customs fees.</t>
  </si>
  <si>
    <t>2- The Questionnaires:</t>
  </si>
  <si>
    <t>3- The Timing:</t>
  </si>
  <si>
    <t>4- Survey method:</t>
  </si>
  <si>
    <t>الفصل الأول:</t>
  </si>
  <si>
    <t>الفصل الثاني:</t>
  </si>
  <si>
    <t>الفصل الثالث:</t>
  </si>
  <si>
    <t>الباب الرابع:</t>
  </si>
  <si>
    <t>ملاحظة هامة:
         إن عدم تساوي مجاميع بعض الجداول يعود للتقريب.</t>
  </si>
  <si>
    <t>1- The establishment:</t>
  </si>
  <si>
    <t>18- Profit of shares:</t>
  </si>
  <si>
    <t>17- Stock:</t>
  </si>
  <si>
    <t>16- Fixed capital additions during the year:</t>
  </si>
  <si>
    <t>15- Fixed assets:</t>
  </si>
  <si>
    <t>14- Operating surplus:</t>
  </si>
  <si>
    <t>13- Subsidies:</t>
  </si>
  <si>
    <t>12- Taxes on production and import (indirect taxes):</t>
  </si>
  <si>
    <t>11- Depreciation:</t>
  </si>
  <si>
    <t>10- Value added:</t>
  </si>
  <si>
    <t>9- Intermediate services:</t>
  </si>
  <si>
    <t>8- Intermediate goods:</t>
  </si>
  <si>
    <t>7- Revenues of other activities:</t>
  </si>
  <si>
    <t>b)    In-kind benefits:</t>
  </si>
  <si>
    <t>a) Wages, salaries and cash benefits:</t>
  </si>
  <si>
    <t>6- Compensation of employees:</t>
  </si>
  <si>
    <t>e- Technicians:</t>
  </si>
  <si>
    <t>d- Specialists:</t>
  </si>
  <si>
    <t>c- Paid employees:</t>
  </si>
  <si>
    <t>b- Unpaid employees:</t>
  </si>
  <si>
    <t>a- Owners working in the establishment:</t>
  </si>
  <si>
    <t>5- Employment (employees):</t>
  </si>
  <si>
    <t>4- Main economic activity:</t>
  </si>
  <si>
    <t>d- Private sector:</t>
  </si>
  <si>
    <t>c- Joint sector (mixed):</t>
  </si>
  <si>
    <t>b- Public sector (government establishments):</t>
  </si>
  <si>
    <t>a- Government sector:</t>
  </si>
  <si>
    <t>3- Ownership of establishment:</t>
  </si>
  <si>
    <t>i- Governmental:</t>
  </si>
  <si>
    <t>h- Foreign establishment branch:</t>
  </si>
  <si>
    <t>g- Special joint-stock company:</t>
  </si>
  <si>
    <t>f- Joint-stock company:</t>
  </si>
  <si>
    <t>* Each partner is responsible for company’s obligations within the amount of his share in capital only.</t>
  </si>
  <si>
    <t>e- Limited liability company:</t>
  </si>
  <si>
    <t>d- Limited joint-stock companies:</t>
  </si>
  <si>
    <t>b- Joint-liability company:</t>
  </si>
  <si>
    <t>a- Individual establishment:</t>
  </si>
  <si>
    <t>2- Legal entity:</t>
  </si>
  <si>
    <t>c- Limited partnership company:</t>
  </si>
  <si>
    <r>
      <t xml:space="preserve">الفصل الأول
(إطار المنشآت العاملة)
</t>
    </r>
    <r>
      <rPr>
        <b/>
        <sz val="16"/>
        <rFont val="Arial"/>
        <family val="2"/>
      </rPr>
      <t>CHAPTER One
(OPERATING ESTABLISHMENTS FRAME)</t>
    </r>
  </si>
  <si>
    <t>جدول رقم (13) القيمة ألف ريال قطري</t>
  </si>
  <si>
    <t>جدول رقم (14) القيمة ألف ريال قطري</t>
  </si>
  <si>
    <t>Others</t>
  </si>
  <si>
    <t>أخرى</t>
  </si>
  <si>
    <t>Repaid Bad Debts</t>
  </si>
  <si>
    <t>تعويضات تأمين ضد الحوادث</t>
  </si>
  <si>
    <t>إيرادات الغرف</t>
  </si>
  <si>
    <t>إيرادات المطاعم</t>
  </si>
  <si>
    <t>Profits from Selling Capital Assets</t>
  </si>
  <si>
    <t>أرباح بيع أصول رأسمالية</t>
  </si>
  <si>
    <t>قطريون</t>
  </si>
  <si>
    <t>إيرادات القاعات (حفلات ومؤتمرات ومعارض)</t>
  </si>
  <si>
    <t>جدول رقم (15) القيمة ألف ريال قطري</t>
  </si>
  <si>
    <t>جدول رقم (5) القيمة ألف ريال قطري</t>
  </si>
  <si>
    <t>مواد غذائية</t>
  </si>
  <si>
    <t>مشروبات</t>
  </si>
  <si>
    <t>مواد تعبئة وتغليف</t>
  </si>
  <si>
    <t>Packing Materials</t>
  </si>
  <si>
    <t>وقود و زيوت</t>
  </si>
  <si>
    <t>Fuel &amp; Oils</t>
  </si>
  <si>
    <t>Cleaning Material</t>
  </si>
  <si>
    <t>Beverages</t>
  </si>
  <si>
    <t>Food Stuff</t>
  </si>
  <si>
    <t>كهرباء</t>
  </si>
  <si>
    <t>مياه</t>
  </si>
  <si>
    <t>Water</t>
  </si>
  <si>
    <t>Electricity</t>
  </si>
  <si>
    <t>قطع غيار و أدوات مستهلكة</t>
  </si>
  <si>
    <t>أدوات كتابية ومطبوعات</t>
  </si>
  <si>
    <t>Stationery &amp; Printed Matters</t>
  </si>
  <si>
    <t>Tools &amp; Consumed Spare Parts</t>
  </si>
  <si>
    <t>Project or part of project in a fixed location, performing one or more economic activity under one administration and has or could have regular accounts. Holder of project could be natural or artificial person.</t>
  </si>
  <si>
    <t>Company composed of two or more persons and registered by official contract (each partner is joint), i.e. guarantor to other partners jointly. Each of them is responsible absolute responsibility for company’s financial commitments within the limits of paid capital, as well as his personal properties.</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</si>
  <si>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</si>
  <si>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 Composed of two or more partners by official contract and number of partners should not exceed the number stated in the laws of the concerned country and mentioned namely in the company’s contract.</t>
  </si>
  <si>
    <t>* Company’s capital should not be less than a specific amount determined by the laws of the concerned country</t>
  </si>
  <si>
    <t>* The company is prohibited in general from practicing activities of insurance, banking, saving, receiving deposits or investing funds for others.</t>
  </si>
  <si>
    <t>* The company is established for a specific period that should be stated in the company’s articles of incorporation.</t>
  </si>
  <si>
    <t>* The company’s commercial name should be followed by the expression “with limited liability (W.L.L.)”, i.e. such companies could be identified by the address or commercial name.</t>
  </si>
  <si>
    <t>Persons employed by the establishment for cash or in-kind wage, whether they were permanent or temporary (part time employees). It includes persons absent from work for temporary reasons, such as leaves of absence or sick leaves.</t>
  </si>
  <si>
    <t xml:space="preserve">Chapter Two </t>
  </si>
  <si>
    <t>Chapter One:</t>
  </si>
  <si>
    <t>Chapter Three:</t>
  </si>
  <si>
    <t>Chapter Four:</t>
  </si>
  <si>
    <t>أسلوب عرض البيانات:</t>
  </si>
  <si>
    <t>هي شركة تتكون من شخصين أو أكثر، وتسجل بعقد رسمي وتضم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</si>
  <si>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Bulletin of Restaurant &amp; Hotels Statistics Indx</t>
  </si>
  <si>
    <t>عدد المنشآت و المشتغلين حسب حجم المنشأة و النشاط الإقتصادي الرئيسي</t>
  </si>
  <si>
    <t>NUMBER OF ESTABLISHMENTS &amp; EMPLOYEES BY SIZE OF ESTABLISHMENT &amp; MAIN ECONOMIC ACTIVITY</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</si>
  <si>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</si>
  <si>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</si>
  <si>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</si>
  <si>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</si>
  <si>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</si>
  <si>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</si>
  <si>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</si>
  <si>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</si>
  <si>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</si>
  <si>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</si>
  <si>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</si>
  <si>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Received Interests</t>
  </si>
  <si>
    <t>Casuality Insurance Claims</t>
  </si>
  <si>
    <t>Profits from Selling Raw Material</t>
  </si>
  <si>
    <t>Profits from Shares (Received)</t>
  </si>
  <si>
    <t>Profits from Selling Goods for Sale</t>
  </si>
  <si>
    <t>Revenues Pertinent to Previous Year</t>
  </si>
  <si>
    <t>أرباح بيع مواد خــام</t>
  </si>
  <si>
    <t>(أنصبة محصلة (أرباح أسهم</t>
  </si>
  <si>
    <t>أرباح بيع بضائع مشتراة بغرض البيع</t>
  </si>
  <si>
    <t>المجموع
Total</t>
  </si>
  <si>
    <t>النشاط الاقتصادي الرئيسي</t>
  </si>
  <si>
    <t>جدول رقم (1)</t>
  </si>
  <si>
    <t>إناث</t>
  </si>
  <si>
    <t>ذكور</t>
  </si>
  <si>
    <t>Females</t>
  </si>
  <si>
    <t>Males</t>
  </si>
  <si>
    <t>جدول رقم (2)</t>
  </si>
  <si>
    <t>جدول رقم (11)</t>
  </si>
  <si>
    <t>Non-Qatari</t>
  </si>
  <si>
    <t>Qatari</t>
  </si>
  <si>
    <t>تعويضات العاملين</t>
  </si>
  <si>
    <t>عدد المشتغلين</t>
  </si>
  <si>
    <t>Compensation Of Employees</t>
  </si>
  <si>
    <t>Number of Employees</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</si>
  <si>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</si>
  <si>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</si>
  <si>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</si>
  <si>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</si>
  <si>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</si>
  <si>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</si>
  <si>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</si>
  <si>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</si>
  <si>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</si>
  <si>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</si>
  <si>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</si>
  <si>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</si>
  <si>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</si>
  <si>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</si>
  <si>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</si>
  <si>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المزايا العينية</t>
  </si>
  <si>
    <t>الاجور والرواتب</t>
  </si>
  <si>
    <t>Payments in-kind</t>
  </si>
  <si>
    <t>Wages &amp; Salaries</t>
  </si>
  <si>
    <t>عدد المشتغلين وتقديرات تعويضات العاملين حسب الجنس والمهنة</t>
  </si>
  <si>
    <t>NUMBER OF EMPLOYEES &amp; ESTIMATES COMPENSATION OF EMPLOYEES BY SEX &amp; OCCUPATION</t>
  </si>
  <si>
    <t>المجمــوع</t>
  </si>
  <si>
    <t>تقديرات قيمة المستلزمات السلعية حسب النشاط الاقتصادي</t>
  </si>
  <si>
    <t>ESTIMATES OF VALUE OF INTERMEDIATE GOODS BY MAIN ECONOMIC ACTIVITY</t>
  </si>
  <si>
    <t>صيانة الات ومعـدات</t>
  </si>
  <si>
    <t>صيانة مبانــي</t>
  </si>
  <si>
    <t>إيجارات وسائل نقـل</t>
  </si>
  <si>
    <t>إيجارات اّلات ومعدات</t>
  </si>
  <si>
    <t>Transport equipment maintenance</t>
  </si>
  <si>
    <t>Building repairs and maintenance</t>
  </si>
  <si>
    <t>Rents of transportati on equipment</t>
  </si>
  <si>
    <t>Rents of machinery and equipment</t>
  </si>
  <si>
    <t>تقديرات قيمة المستلزمات الخدمية حسب النشاط الإقتصادي</t>
  </si>
  <si>
    <t>ESTIMATES OF VALUE OF INTERMEDIATE SERVICES BY MAIN ECONOMIC ACTIVITY</t>
  </si>
  <si>
    <t>القيمة المضافة الصافية</t>
  </si>
  <si>
    <t>الإهتلاكات</t>
  </si>
  <si>
    <t>القيمة المضافة الإجمالية</t>
  </si>
  <si>
    <t>المستلزمات السلعية والخدمية</t>
  </si>
  <si>
    <t>قيمة الإنتاج</t>
  </si>
  <si>
    <t>النشاط الاقتصادى الرئيسي</t>
  </si>
  <si>
    <t>Intermediate Goods &amp; Services</t>
  </si>
  <si>
    <t>Production Value</t>
  </si>
  <si>
    <t>Net Value Added</t>
  </si>
  <si>
    <t>Depreciat ions</t>
  </si>
  <si>
    <t>Gross Value Added</t>
  </si>
  <si>
    <t>خدمات</t>
  </si>
  <si>
    <t>سلع</t>
  </si>
  <si>
    <t>إيرادات إخرى</t>
  </si>
  <si>
    <t>منتجات</t>
  </si>
  <si>
    <t>Services</t>
  </si>
  <si>
    <t>Goods</t>
  </si>
  <si>
    <t>Other Revenues</t>
  </si>
  <si>
    <t>Products</t>
  </si>
  <si>
    <t>تقديرات القيمة المضافة حسب النشاط الاقتصادي الرئيسي</t>
  </si>
  <si>
    <t>ESTIMATES OF VALUE ADDED BY MAIN ECONOMIC ACTIVITY</t>
  </si>
  <si>
    <t>توزيعات القيمة المضافة الصافية
ألف ريال قطري</t>
  </si>
  <si>
    <t>نصيب المشتغل من القيمة المضافة الاجمالية
ريال قطري</t>
  </si>
  <si>
    <t>إنتاجية المشتغل
ريال قطري</t>
  </si>
  <si>
    <t>نسبة المستلزمات الخدمية إلى قيمة الإنتاج</t>
  </si>
  <si>
    <t>نسبة المستلزمات السلعية إلى قيمة الإنتاج</t>
  </si>
  <si>
    <t>متوسط الأجر السنوي 1
ريال قطري</t>
  </si>
  <si>
    <t>Distribution Of Net Value Added
(QR. 000)</t>
  </si>
  <si>
    <t>فائض التشغيل</t>
  </si>
  <si>
    <t>Value Added Per Worker
(QR.)</t>
  </si>
  <si>
    <t>Productivity Of Employee
(QR.)</t>
  </si>
  <si>
    <t>Average Annual Wage (1)
(QR.)</t>
  </si>
  <si>
    <t>Operating Surplus</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</si>
  <si>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</si>
  <si>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</si>
  <si>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</si>
  <si>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</si>
  <si>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جدول رقم (16) القيمة ألف ريال قطري</t>
  </si>
  <si>
    <t>جدول رقم (19)</t>
  </si>
  <si>
    <t>Preface</t>
  </si>
  <si>
    <t>2 - الاستمارات المستخدمة:</t>
  </si>
  <si>
    <t>3 - فترة الإسناد الزمني:</t>
  </si>
  <si>
    <t>جمعت بيانات هذه النشرة عن سنة ميلادية تبدأ اعتباراً من أول يناير وتنتهي آخر ديسمبر.</t>
  </si>
  <si>
    <t>4 - أسلوب المسح:</t>
  </si>
  <si>
    <t>ـ تم جمع بيانات المنشآت التي يعمل بها عشرة مشتغلين فأكثر بالحصر الشامل، أما المنشآت التي يعمل بها أقل من عشرة مشتغلين فقد تمت دراستها بالعينة.</t>
  </si>
  <si>
    <t>تم عرض البيانات في أربعة أبواب على الوجه التالي:-</t>
  </si>
  <si>
    <t>أهم المفاهيم والتعاريف</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</si>
  <si>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</si>
  <si>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</si>
  <si>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جدول رقم (23) القيمة ألف ريال قطري</t>
  </si>
  <si>
    <t>جدول رقم (24) القيمة ألف ريال قطري</t>
  </si>
  <si>
    <t>هي المنشأة التي يحوزها فرد (شخص طبيعي) ولا يشاركه في حيازتها أحد.</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</si>
  <si>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</si>
  <si>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</si>
  <si>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هي شركة يتطلب قيامها توفر الشروط الأساسية الآتية: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</si>
  <si>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</si>
  <si>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عدد المشتغلين حسب الجنس والجنسية و النشاط الإقتصادي الرئيسي</t>
  </si>
  <si>
    <t>Totel</t>
  </si>
  <si>
    <t xml:space="preserve"> عدد المشتغلون و تقديرات تعويضات العاملين حسب الجنسية و النشاط الإقتصادي الرئيسي</t>
  </si>
  <si>
    <t>Number Of EMPLOYEES &amp; ESTIMATE COMPENSATION OF EMPLOYEES BY NATIONALITY &amp; MAIN ECONOMIC ACTIVITY</t>
  </si>
  <si>
    <t>جدول رقم (3) القيمة ألف ريال قطري</t>
  </si>
  <si>
    <t>غير قطريين</t>
  </si>
  <si>
    <t>جدول رقم (4) القيمة ألف ريال قطري</t>
  </si>
  <si>
    <t>جدول رقم (25) القيمة ألف ريال قطري</t>
  </si>
  <si>
    <t>هي المنشأة التي تعود ملكيتها إلى الدولة مباشرة، سواء كانت مرتبطة بالميزانية العامة للدولة أو لها ميزانية مستقلة.</t>
  </si>
  <si>
    <t>ويقصد به القطاع الذي تنتمي إليه المنشأة من حيث الملكية.</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</si>
  <si>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</si>
  <si>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</si>
  <si>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وهو القطاع الذي يضم المنشآت التي تساهم الحكومة في رأسمالها مع جهة أخرى سواء كانت هذه الجهة وطنية أو أجنبية.</t>
  </si>
  <si>
    <t>هو النشاط الذي تزاوله المنشأة والذي يحقق أكبر حصة في جملة قيمة إنتاج المنشأة أو اكبر عائد للمنشاة أو هو النشاط الذي يحدده صاحب أو مدير المنشأة.</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</si>
  <si>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</si>
  <si>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هم الأفراد الحائزون أو أصحاب رأس المال الذين يعملون فعلاً بالمنشأة.</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</si>
  <si>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</si>
  <si>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هم الأفراد العاملون بالمنشأة نظير أجر نقدي أو عيني سواء كانوا دائمين أو مؤقتين ( مُستخدمين جزءاً من الدوام ). ويدخل في عداد المشتغلين، المتغيبون عن العمل لأسباب مؤقتة مثل الإجازات العادية والمرضية.</t>
  </si>
  <si>
    <t>هم أشخاص حاصلون على مؤهلات جامعية أو ما يعادلها في مجال تخصصهم.</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</si>
  <si>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</si>
  <si>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أ ـ الأجور والرواتب والمزايا النقدية: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</si>
  <si>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</si>
  <si>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</si>
  <si>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</si>
  <si>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</si>
  <si>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</si>
  <si>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مجموع قيمة الإنتاج مطروحاً منها مجموع قيمة المستلزمات السلعية والخدمية (المدخلات الوسيطة).</t>
  </si>
  <si>
    <t>Rents of buildings</t>
  </si>
  <si>
    <t xml:space="preserve">صيانة وسائل نقل </t>
  </si>
  <si>
    <t>Machinery&amp; equipment maintenance</t>
  </si>
  <si>
    <t xml:space="preserve">Others </t>
  </si>
  <si>
    <t>خدمات قانونية وقضائية</t>
  </si>
  <si>
    <t>دعاية واعلان</t>
  </si>
  <si>
    <t>اتصالات بريد وهاتف الخ...</t>
  </si>
  <si>
    <t>خدمات نقل وانتقالات</t>
  </si>
  <si>
    <t>Transport ation</t>
  </si>
  <si>
    <t>Communications,Mail,Tel .. Etc</t>
  </si>
  <si>
    <t>Advertisem ent &amp; Publicity</t>
  </si>
  <si>
    <t>Consultati on Services</t>
  </si>
  <si>
    <t>Legal Services</t>
  </si>
  <si>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</si>
  <si>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</si>
  <si>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</si>
  <si>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</si>
  <si>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</si>
  <si>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</si>
  <si>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</si>
  <si>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شكل من أشكال دخل الملكية يستحقه حاملو الأسهم نتيجة لوضع أموالهم تحت تصرف الشركات.</t>
  </si>
  <si>
    <t>إطار المنشآت العاملة.</t>
  </si>
  <si>
    <t>تقديرات المنشآت (أقل من عشرة مشتغلين).</t>
  </si>
  <si>
    <t>تقديرات الحصر الشامل (عشرة مشتغلين فأكثر).</t>
  </si>
  <si>
    <t>1- المنشأة:</t>
  </si>
  <si>
    <t>2- الكيان القانوني:</t>
  </si>
  <si>
    <t>* لا يقل رأس مال الشركة عن مبلغ تحدده قوانين الدولة المعنية.</t>
  </si>
  <si>
    <t>4ـ النشاط الاقتصادي الرئيسي:</t>
  </si>
  <si>
    <t>5ـ العمالة (المشتغلون):</t>
  </si>
  <si>
    <t>3ـ ملكية المنشأة:</t>
  </si>
  <si>
    <t>أ ـ قطاع حكومي:</t>
  </si>
  <si>
    <t>ب ـ قطاع عام ( مؤسسات حكومية ):</t>
  </si>
  <si>
    <t>ج ـ قطاع مشترك ( مختلط ):</t>
  </si>
  <si>
    <t>د ـ قطاع خاص:</t>
  </si>
  <si>
    <t>أ ـ أصحاب المنشأة العاملين بها:</t>
  </si>
  <si>
    <t>ب ـ العاملون بدون أجر:</t>
  </si>
  <si>
    <t>ج ـ العاملون بأجر:</t>
  </si>
  <si>
    <t>د ـ الأخصائيون:</t>
  </si>
  <si>
    <t>هـ ـ الفنيون:</t>
  </si>
  <si>
    <t>6ـ تعويضات العاملين:</t>
  </si>
  <si>
    <t>ب ـ المزايا العينية:</t>
  </si>
  <si>
    <t>7ـ إيرادات الأنشطة الأخرى:</t>
  </si>
  <si>
    <t>8ـ المستلزمات السلعية:</t>
  </si>
  <si>
    <t>9ـ المستلزمات الخدمية:</t>
  </si>
  <si>
    <t>10ـ القيمة المضافة:</t>
  </si>
  <si>
    <t>11ـ الاهتلاكات:</t>
  </si>
  <si>
    <t>13ـ الإعانات:</t>
  </si>
  <si>
    <t>14ـ فائض التشغيل:</t>
  </si>
  <si>
    <t>15ـ الأصول الثابتة:</t>
  </si>
  <si>
    <t>16ـ الإضافات الرأسمالية الثابتة خلال العام:</t>
  </si>
  <si>
    <t>17ـ المخزون:</t>
  </si>
  <si>
    <t>18ـ أرباح الأسهم:</t>
  </si>
  <si>
    <t>مقدمــة</t>
  </si>
  <si>
    <t>جدول رقم (6) القيمة ألف ريال قطري</t>
  </si>
  <si>
    <t>ب ـ شركة تضامن:</t>
  </si>
  <si>
    <t>أ ـ المنشأة الفردية:</t>
  </si>
  <si>
    <t>ج ـ شركة التوصية البسيطة:</t>
  </si>
  <si>
    <t>د ـ شركة التوصية بالأسهم:</t>
  </si>
  <si>
    <t>و ـ شركة مساهمة:</t>
  </si>
  <si>
    <t>هـ ـ شركة ذات مسؤولية محدودة:</t>
  </si>
  <si>
    <t>زـ شركة مساهمة خاصة:</t>
  </si>
  <si>
    <t>ح ـ فرع لمنشأة أجنبية:</t>
  </si>
  <si>
    <t>ط ـ حكومي:</t>
  </si>
  <si>
    <t>Introduction</t>
  </si>
  <si>
    <t>Concepts and definitions</t>
  </si>
  <si>
    <t>It is the legal status of capital ownership of establishments aiming profit; it includes individual, joint-liability companies, partnership companies, limited liability companies and joint-stock companies.</t>
  </si>
  <si>
    <t>Establishment owned by one person (natural person), where no one has partnership in its holding.</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</si>
  <si>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</si>
  <si>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The following conditions are required to establish such company:</t>
  </si>
  <si>
    <t>An establishment owned directly by the state, whether it was related to state’s budget or has separate budget.</t>
  </si>
  <si>
    <t>It is meant the sector that the establishment belongs to regarding ownership.</t>
  </si>
  <si>
    <t>إيرادات النشاط الجاري</t>
  </si>
  <si>
    <t>REVENUES OF CURRENT ACTIVITY</t>
  </si>
  <si>
    <t>Revenue Items</t>
  </si>
  <si>
    <t>الإيرادات التحويلية الأخرى</t>
  </si>
  <si>
    <t>بنود الإيرادات الأخرى</t>
  </si>
  <si>
    <t>بنود الإيرادات</t>
  </si>
  <si>
    <t>(%)
Percentage Of Intermediate Goods To Output</t>
  </si>
  <si>
    <t>(%)
Percentage Of Intermediate Services To Output</t>
  </si>
  <si>
    <r>
      <rPr>
        <b/>
        <sz val="12"/>
        <rFont val="Arial"/>
        <family val="2"/>
      </rPr>
      <t>رمز النشاط</t>
    </r>
    <r>
      <rPr>
        <b/>
        <sz val="10"/>
        <rFont val="Arial"/>
        <family val="2"/>
      </rPr>
      <t xml:space="preserve">
</t>
    </r>
    <r>
      <rPr>
        <sz val="8"/>
        <rFont val="Arial"/>
        <family val="2"/>
      </rPr>
      <t>Activity Code</t>
    </r>
  </si>
  <si>
    <r>
      <t xml:space="preserve">رمز النشاط
</t>
    </r>
    <r>
      <rPr>
        <sz val="8"/>
        <rFont val="Arial"/>
        <family val="2"/>
      </rPr>
      <t>Activity Code</t>
    </r>
  </si>
  <si>
    <r>
      <t xml:space="preserve">المجموع
</t>
    </r>
    <r>
      <rPr>
        <sz val="10"/>
        <rFont val="Arial"/>
        <family val="2"/>
      </rPr>
      <t>Total</t>
    </r>
  </si>
  <si>
    <r>
      <t xml:space="preserve">المطاعم 
</t>
    </r>
    <r>
      <rPr>
        <sz val="10"/>
        <rFont val="Arial"/>
        <family val="2"/>
      </rPr>
      <t>Restaurants</t>
    </r>
  </si>
  <si>
    <r>
      <t xml:space="preserve">فنادق
</t>
    </r>
    <r>
      <rPr>
        <sz val="10"/>
        <rFont val="Arial"/>
        <family val="2"/>
      </rPr>
      <t>Hotels</t>
    </r>
  </si>
  <si>
    <t>A company approved by the state's supreme authorities. It 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</si>
  <si>
    <t>Its capital is composed of equal value shares which are non-negotiable or not offered for subscription. Underwriting is for limited number of persons, usually founders, and responsibility of shareholder does not exceed the limit of his shares in company’s capital.</t>
  </si>
  <si>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</si>
  <si>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t>It includes establishments that practice productive activity of goods and services, where the government owns its total capital. The government gives these establishments or companies with act of disposal, not only in managing production, but in utilization funds also. These establishments or companies must be able to preserve its operating balances and commercial credit, and able to finance some or all capital formation from its savings, depreciation reserves or lending.</t>
  </si>
  <si>
    <t>The sector that includes establishments that the government contributes in its capital with another entity, whether this entity is national or foreign.</t>
  </si>
  <si>
    <t xml:space="preserve">Current payments at no cost provided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it could be designed to affect their level of production, prices of selling of their outputs or remuneration of establishment units that work in production field. </t>
  </si>
  <si>
    <t>It is equal to total product on the basis of product value deducitng intermediate consumption (Intermediate goods and services) on the basis of purchaser cost, compensation of employees, fixed capital depreciation and net indirect taxes (indirect taxes less production subsidies).</t>
  </si>
  <si>
    <t>It is the durable produced assets that are used repeatedly or continuously in process of production for a minimum period of 1 year.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</si>
  <si>
    <t>It represents the amount spent during the year on fixed assets of machinery, equipment, buildings, land, means of transport, furniture and other similar tangible assets in order to be used in production of goods and services.</t>
  </si>
  <si>
    <t>Market value of stock of final and incomplete 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</si>
  <si>
    <t>Shape of property income matured for shareholders as a result of placing their funds at disposal of companies.</t>
  </si>
  <si>
    <r>
      <t xml:space="preserve">Important note:
         </t>
    </r>
    <r>
      <rPr>
        <b/>
        <sz val="11"/>
        <rFont val="Arial"/>
        <family val="2"/>
      </rPr>
      <t>Inequality of totals in some tables due to approximation.</t>
    </r>
  </si>
  <si>
    <t>The data of this bulletin were collected for one year starting first of January and ending by end of December</t>
  </si>
  <si>
    <t xml:space="preserve"> - Field and office reviewing of the frame was made to check the number of employees and the remaining frame data of the economic activity.</t>
  </si>
  <si>
    <r>
      <t xml:space="preserve"> - </t>
    </r>
    <r>
      <rPr>
        <sz val="16"/>
        <rFont val="Arial"/>
        <family val="2"/>
      </rPr>
      <t>تم التدقيق الميداني والمكتبي للإطار للتأكد من عدد العاملين وباقي بيانات الإطار للنشاط الاقتصادي.</t>
    </r>
  </si>
  <si>
    <t xml:space="preserve"> - Data of establishments employing ten employees and more were collected through comprehensive counting, while establishments employing less than ten employees were studied through sample.</t>
  </si>
  <si>
    <t>Table No.</t>
  </si>
  <si>
    <t>Particulars</t>
  </si>
  <si>
    <r>
      <t xml:space="preserve">رقم الصفحة
</t>
    </r>
    <r>
      <rPr>
        <b/>
        <sz val="8"/>
        <rFont val="Arial"/>
        <family val="2"/>
      </rPr>
      <t>Page No.</t>
    </r>
  </si>
  <si>
    <t xml:space="preserve">البيــــــــــان </t>
  </si>
  <si>
    <t>رقم الجدول</t>
  </si>
  <si>
    <t xml:space="preserve">Preface </t>
  </si>
  <si>
    <t xml:space="preserve">تقديــــــــم </t>
  </si>
  <si>
    <t xml:space="preserve">Introduction </t>
  </si>
  <si>
    <t xml:space="preserve">مقدمـــــــــــة  </t>
  </si>
  <si>
    <t xml:space="preserve">Data presentation </t>
  </si>
  <si>
    <t xml:space="preserve">أسلوب عرض البيانات  </t>
  </si>
  <si>
    <t xml:space="preserve">Concepts and definitions </t>
  </si>
  <si>
    <t xml:space="preserve">أهم المفاهيم والتعاريف المستخدمة  </t>
  </si>
  <si>
    <t>CHAPTER Three
Establishments employing Ten employees and more</t>
  </si>
  <si>
    <t>الفصل الثالث
المنشآت التي تستخدم عشرة مشتغلين فأكثر</t>
  </si>
  <si>
    <t>الفصل الثاني
المنشآت التي تستخدم أقل من عشرة مشتغلين</t>
  </si>
  <si>
    <t>الفصل الأول
إطار المنشآت العاملة</t>
  </si>
  <si>
    <t>الفصل الرابع
مجموع نشاط المطاعم والفنادق - إجمالي الفصل الثاني والثالث</t>
  </si>
  <si>
    <t xml:space="preserve"> Chapter Four
Totel of Restaurant &amp; Hotels Sectors
Total of chapters two and three</t>
  </si>
  <si>
    <t>Appendix
Annual questionnaire of Restaurant &amp; Hotels Statistics</t>
  </si>
  <si>
    <t>ملحق
الإستمارة السنوية لإحصاءات المطاعم والفنادق</t>
  </si>
  <si>
    <t>HOTELS &amp; RESTAURANT STATISTICS</t>
  </si>
  <si>
    <t xml:space="preserve">HOTELS &amp; RESTAURANT STATISTICS </t>
  </si>
  <si>
    <t>HOTELS &amp; RESTAURANT STATISTICS (LESS THAN 10 EMPLOYEES)</t>
  </si>
  <si>
    <t>OTHER REVENUESBY MAINT ACTIVITY</t>
  </si>
  <si>
    <t xml:space="preserve">     Allah grants success</t>
  </si>
  <si>
    <t xml:space="preserve">      والله ولي التوفيق،،،</t>
  </si>
  <si>
    <t>جدول رقم (7) القيمة ألف ريال قطري</t>
  </si>
  <si>
    <t>جدول رقم (8)</t>
  </si>
  <si>
    <t>جدول رقم (9) ألف ريال قطري</t>
  </si>
  <si>
    <t>جدول رقم (10)</t>
  </si>
  <si>
    <t>جدول رقم (12) القيمة ألف ريال قطري</t>
  </si>
  <si>
    <t>جدول رقم (17)</t>
  </si>
  <si>
    <t>جدول رقم (18) ألف ريال قطري</t>
  </si>
  <si>
    <t>جدول رقم (20)</t>
  </si>
  <si>
    <t>جدول رقم (21) القيمة ألف ريال قطري</t>
  </si>
  <si>
    <t>جدول رقم (22) القيمة ألف ريال قطري</t>
  </si>
  <si>
    <t>جدول رقم (26)</t>
  </si>
  <si>
    <t>جدول رقم (27) ألف ريال قطري</t>
  </si>
  <si>
    <t>جدول رقم (28)</t>
  </si>
  <si>
    <t>غيرقطريين</t>
  </si>
  <si>
    <t>CHAPTER Two
Establishments employing Less than ten employees</t>
  </si>
  <si>
    <r>
      <t xml:space="preserve">الفصل الرابع
تقديرات نشاط الخدمات المطاعم والفنادق
(إجمالي الفصل الثاني والثالث)
</t>
    </r>
    <r>
      <rPr>
        <b/>
        <sz val="16"/>
        <rFont val="Arial"/>
        <family val="2"/>
      </rPr>
      <t>Chapter Four
Estimates of "Restaurant &amp; Hotels Statistics Activity"
(Total of chapters two and three)</t>
    </r>
  </si>
  <si>
    <t xml:space="preserve">إيرادات اخرى </t>
  </si>
  <si>
    <t xml:space="preserve">Frame of Operating Establishments </t>
  </si>
  <si>
    <t>Comprehensive Counting Estimates (ten employees and more).</t>
  </si>
  <si>
    <t>* تتكون من شريكين أو أكثر بعقد رسمي، ولا يزيد عدد الشركاء فيها عن عدد تنص عليه قوانين الدولة المعنية، يذكرون بالاسم في عقد الشركة.</t>
  </si>
  <si>
    <t>* كل شريك من الشركاء مسؤول عن الالتزامات المالية للشركة بقدر حصته في رأس المال فقط.</t>
  </si>
  <si>
    <t>* محظور على الشركة الإشتغال في أعمال التأمين أو أعمال البنوك أو الإدخار أو تلقي الودائع أو إستثمار الأموال لحساب الغير بوجه عام.</t>
  </si>
  <si>
    <t>* تؤسس الشركة لمدة محددة ويُنص بالمدة في عقد تأسيس الشركة.</t>
  </si>
  <si>
    <t>* لابد أن يكون اسم الشركة التجاري متبوعاً بعبارة ذات مسؤولية محدودة ( ذ.م.م) أي أنه يمكن معرفة هذا النوع من الشركات من واقع عنوانها أو إسمها التجاري.</t>
  </si>
  <si>
    <r>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t>
    </r>
    <r>
      <rPr>
        <b/>
        <sz val="14"/>
        <rFont val="Arial"/>
        <family val="2"/>
      </rPr>
      <t xml:space="preserve"> رأسمال </t>
    </r>
    <r>
      <rPr>
        <sz val="14"/>
        <rFont val="Arial"/>
        <family val="2"/>
      </rPr>
      <t>الشركة.</t>
    </r>
  </si>
  <si>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 الخ.</t>
  </si>
  <si>
    <t>12ـ الضرائب على الإنتاج والإستيراد (الضرائب غير المباشرة):</t>
  </si>
  <si>
    <t>أصحاب عمل يعملون بالمنشأة بأجر</t>
  </si>
  <si>
    <t>إداريون</t>
  </si>
  <si>
    <t>إيرادات المحلات</t>
  </si>
  <si>
    <t>Revenues of Rooms</t>
  </si>
  <si>
    <t>Revenues of Restaurants</t>
  </si>
  <si>
    <t>Revenues of Halls (Parties, Conferences, Exhibitions)</t>
  </si>
  <si>
    <t>Revenues of Stores</t>
  </si>
  <si>
    <t>فوائد محصلــة</t>
  </si>
  <si>
    <t>أخـرى</t>
  </si>
  <si>
    <t>أصحاب عمل يعملون بالمنشأة بدون أجر</t>
  </si>
  <si>
    <t>مواد نظافة</t>
  </si>
  <si>
    <t>إيجارات مباني</t>
  </si>
  <si>
    <t>خدمات استشارية</t>
  </si>
  <si>
    <t>HOTELS &amp; RESTAURANT STATISTICS (10 EMPLOYEES &amp; MORE)</t>
  </si>
  <si>
    <t>إيرادات تخص سنوات سابقة</t>
  </si>
  <si>
    <t>ديون مستردة سبق إعدامهــا</t>
  </si>
  <si>
    <r>
      <t xml:space="preserve">الفصل الثاني
المنشآت التي تستخدم
(أقل من عشرة مشتغلين)
</t>
    </r>
    <r>
      <rPr>
        <b/>
        <sz val="16"/>
        <rFont val="Arial"/>
        <family val="2"/>
      </rPr>
      <t>CHAPTER TWO
Establishments employing
(Less than 10 employees)</t>
    </r>
  </si>
  <si>
    <t>كتبـــة</t>
  </si>
  <si>
    <t xml:space="preserve">إحصاء الفنادق والمطاعم </t>
  </si>
  <si>
    <t>إحصاء الفنادق والمطاعم</t>
  </si>
  <si>
    <t>إحصاء الفنادق والمطاعم (أقل من 10 مشتغلين)</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</si>
  <si>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</si>
  <si>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1 - النطاق :</t>
  </si>
  <si>
    <t>1- The Scope:</t>
  </si>
  <si>
    <t>Establishments Estimates (less than ten employees).</t>
  </si>
  <si>
    <t>Estimates o f Hotels &amp; Restaurants  Activity (total of chapters two and three).</t>
  </si>
  <si>
    <t>إحصاءات  الفنادق والمطاعم (أقل من 10 مشتغلين)</t>
  </si>
  <si>
    <t>تقديرات نشاط الفنادق والمطاعم(تشمل إجمالي الباب الثاني والثالث).</t>
  </si>
  <si>
    <t>إحصاء الفنادق والمطاعم ( 10 مشتغلين فأكثر)</t>
  </si>
  <si>
    <t>إحصاء الفنادق والمطاعم (10 مشتغلين فأكثر)</t>
  </si>
  <si>
    <t>إحصاءات  الفنادق والمطاعم (10 مشتغلين فأكثر)</t>
  </si>
  <si>
    <t>إحصاء الفنادق والمطاعم ( 10مشتغلين فأكثر)</t>
  </si>
  <si>
    <t>إحصاء الفنادق والمطاعم (10مشتغلين فأكثر)</t>
  </si>
  <si>
    <t xml:space="preserve">إحصاءات  الفنادق والمطاعم </t>
  </si>
  <si>
    <t>أنشطة المطاعم وخدمات الأطعمة المتنقله</t>
  </si>
  <si>
    <t>أنشطة خدمات الطعام في المناسبات وغيرها من خدمات الطعام</t>
  </si>
  <si>
    <t>أنشطة تقديم المشروبات</t>
  </si>
  <si>
    <t>Restaurants and mobile food service activities</t>
  </si>
  <si>
    <t>Event catering and other food service activities</t>
  </si>
  <si>
    <t>Beverage serving activities</t>
  </si>
  <si>
    <t>Short term accommodation activities</t>
  </si>
  <si>
    <t xml:space="preserve">أنشطة الإقامة قصيرة المدى </t>
  </si>
  <si>
    <t>Table No. (1)</t>
  </si>
  <si>
    <t>Table No. (2)</t>
  </si>
  <si>
    <t>Table No. (3) Value QR.000</t>
  </si>
  <si>
    <t>Table No. (4) Value QR.000</t>
  </si>
  <si>
    <t>Table No. (5) Value QR.000</t>
  </si>
  <si>
    <t>Table No. (6) Value QR.000</t>
  </si>
  <si>
    <t>Table No. (7) Value QR.000</t>
  </si>
  <si>
    <t>Table No. (8)</t>
  </si>
  <si>
    <t>Table No. (9) Value QR.000</t>
  </si>
  <si>
    <t>Table No. (10)</t>
  </si>
  <si>
    <t>Table No .(11)</t>
  </si>
  <si>
    <t>Table No. (12) Value QR.000</t>
  </si>
  <si>
    <t>Table No. (13) Value QR.000</t>
  </si>
  <si>
    <t>Table No. (14) Value QR.000</t>
  </si>
  <si>
    <t>Table No. (15) Value QR.000</t>
  </si>
  <si>
    <t>Table No. (16) Value QR.000</t>
  </si>
  <si>
    <t>Table No. (17)</t>
  </si>
  <si>
    <t>Table No. (18) Value QR.000</t>
  </si>
  <si>
    <t>Table No. (19)</t>
  </si>
  <si>
    <t>Table No. (20)</t>
  </si>
  <si>
    <t>Table No. (21) Value QR.000</t>
  </si>
  <si>
    <t>Table No .(22) Value QR.000</t>
  </si>
  <si>
    <t>Table No. (23) Value QR.000</t>
  </si>
  <si>
    <t>Table No. (24) Value QR.000</t>
  </si>
  <si>
    <t>Table No. (25) Value QR.000</t>
  </si>
  <si>
    <t>Table No. (26)</t>
  </si>
  <si>
    <t>Table No. (27) Value QR.000</t>
  </si>
  <si>
    <t>Table No .(28)</t>
  </si>
  <si>
    <t>Data were presented in four chapters according to the following:</t>
  </si>
  <si>
    <t>الفصل الثالث
المنشآت التي تستخدم
(عشرة مشتغلين فأكثر)
CHAPTER Three
Establishments employing
(10 employees and  more)</t>
  </si>
  <si>
    <t>أخصائيون وفنييون (مهندسون وفنييون ومحاسبون وموظفو مشتريات ومبيعات...الخ)</t>
  </si>
  <si>
    <t xml:space="preserve">يسر جهاز التخطيط والإحصاء أن يقدم هذا العدد من النشرة السنوية ضمن سلسلة نشراته التخصصية المختلفة، وذلك في إطار خطة الجهاز الطموحة والمتوازنة في توفير وتطوير الإحصاءات الإقتصادية.
</t>
  </si>
  <si>
    <t>كما يرحب الجهاز بأية ملاحظات وإقتراحات من شأنها تحسين مضمون هذه النشرة.</t>
  </si>
  <si>
    <r>
      <rPr>
        <b/>
        <sz val="12"/>
        <color indexed="8"/>
        <rFont val="Bader"/>
        <charset val="178"/>
      </rPr>
      <t>دولـــــــــــة قــطــــــــــر
جهاز التخطيط والاحصاء</t>
    </r>
    <r>
      <rPr>
        <b/>
        <sz val="16"/>
        <color indexed="8"/>
        <rFont val="Arial"/>
        <family val="2"/>
      </rPr>
      <t xml:space="preserve">
</t>
    </r>
    <r>
      <rPr>
        <b/>
        <sz val="12"/>
        <color indexed="8"/>
        <rFont val="Times New Roman"/>
        <family val="1"/>
      </rPr>
      <t>إدارة الإحصاءات</t>
    </r>
  </si>
  <si>
    <r>
      <rPr>
        <b/>
        <sz val="11"/>
        <color indexed="8"/>
        <rFont val="Arial Black"/>
        <family val="2"/>
      </rPr>
      <t xml:space="preserve">State of Qatar
</t>
    </r>
    <r>
      <rPr>
        <b/>
        <sz val="10"/>
        <color indexed="8"/>
        <rFont val="Arial Black"/>
        <family val="2"/>
      </rPr>
      <t>Planning and Statistics Authority</t>
    </r>
    <r>
      <rPr>
        <b/>
        <sz val="14"/>
        <color indexed="8"/>
        <rFont val="Arial"/>
        <family val="2"/>
      </rPr>
      <t xml:space="preserve">
</t>
    </r>
    <r>
      <rPr>
        <b/>
        <sz val="10"/>
        <color indexed="8"/>
        <rFont val="Mangal"/>
        <family val="1"/>
      </rPr>
      <t>Statistics Department</t>
    </r>
    <r>
      <rPr>
        <b/>
        <sz val="14"/>
        <color indexed="8"/>
        <rFont val="Arial"/>
        <family val="2"/>
      </rPr>
      <t xml:space="preserve"> 
</t>
    </r>
  </si>
  <si>
    <t xml:space="preserve"> تماشياً مع سياسة جهاز التخطيط والإحصاء في توفير وتطوير كافة الاحصاءات رأت الوزارة أن تتفق خطط التطوير مع الاتجاهات والتوصيات الدولية من حيث المفاهيم والتعاريف والبيانات الاحصائية الممكن توفيرها مع الأخذ بعين الاعتبار الظروف المحلية .</t>
  </si>
  <si>
    <r>
      <t xml:space="preserve"> In accordance with its policy to furnish and develop statistical data, the Planning &amp; Statistics Authority decided that its development plans should coincide with the international recommendations regarding concepts, definitions and statistical data to be furnished taking into consideration domestic circumstances.</t>
    </r>
    <r>
      <rPr>
        <sz val="11"/>
        <color indexed="9"/>
        <rFont val="Arial"/>
        <family val="2"/>
      </rPr>
      <t>XXXXXXXXXXXXXXXXXXXXXXXXXXXXXXXXXXXXXXXX</t>
    </r>
  </si>
  <si>
    <t>و يسر الجهاز أن يتقدم بالشكر الجزيل لمسؤولي المنشآت من مؤسسات وشركات لتعاونهم ومساهمتهم في إصدار هذه النشرة.</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</si>
  <si>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والاحصاء</t>
    </r>
  </si>
  <si>
    <r>
      <rPr>
        <sz val="11"/>
        <color indexed="8"/>
        <rFont val="Arial Black"/>
        <family val="2"/>
      </rPr>
      <t xml:space="preserve">Dr.Saleh Bin Mohammed Al-Nabit
</t>
    </r>
    <r>
      <rPr>
        <b/>
        <sz val="10"/>
        <color indexed="8"/>
        <rFont val="Arial"/>
        <family val="2"/>
      </rPr>
      <t>President, Planning &amp; Statistics Authority</t>
    </r>
  </si>
  <si>
    <r>
      <t>The Authority as well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</si>
  <si>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The Authority welcomes any remarks and suggestions that could improve contents of this bulletin.</t>
  </si>
  <si>
    <r>
      <t>Planning &amp; Statistics Authority is pleased to present the</t>
    </r>
    <r>
      <rPr>
        <b/>
        <sz val="12"/>
        <color indexed="10"/>
        <rFont val="Arial"/>
        <family val="2"/>
      </rPr>
      <t xml:space="preserve"> </t>
    </r>
    <r>
      <rPr>
        <b/>
        <sz val="12"/>
        <color indexed="8"/>
        <rFont val="Arial"/>
        <family val="2"/>
      </rPr>
      <t>annual bulletin of its series of bulletins within the framework of the Authority ambitious and balanced plan in providing and developing Economic Statistics.</t>
    </r>
    <r>
      <rPr>
        <b/>
        <sz val="12"/>
        <color indexed="9"/>
        <rFont val="Arial"/>
        <family val="2"/>
      </rPr>
      <t>XXXXXXXXXXXXXXXXXXXXXXXXX</t>
    </r>
  </si>
  <si>
    <t xml:space="preserve">تغطي هذه النشرة السنوية أنشطة الفنادق والمطاعم (الإقامة والخدمات الغذائية)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55 – أنشطة الفنادق (الاقامة)
56 – أنشطة المطاعم (خدمات الاطعمة والمشروبات)
تغطي النشرة بيانات عام2020 
</t>
  </si>
  <si>
    <t xml:space="preserve">This bulletin covers the activities of hotels and restaurants (accommodation and food services)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55 – Hotels activities (accommodation)
56 – Restaurants activities (food services)
The bulletin covers 2020 data 
</t>
  </si>
  <si>
    <t xml:space="preserve"> - تم إعداد إطار متكامل بالمنشآت العاملة في الأنشطة الاقتصادية المختلفة مستنداً على بيانات تعداد منشآت </t>
  </si>
  <si>
    <t xml:space="preserve"> - Comprehensive frame was prepared for operating economic activities based on data   census establishments’.</t>
  </si>
  <si>
    <t xml:space="preserve">النشرة السنوية
(الإقامة والخدمات الغذائية) لإحصاءات الفنادق والمطاعم
The Annual Bulletin 
of Hotels &amp; Restaurants Statistics(accommodation and food services)
2021
</t>
  </si>
  <si>
    <r>
      <t>العددالثاني و العشرين
22</t>
    </r>
    <r>
      <rPr>
        <b/>
        <vertAlign val="superscript"/>
        <sz val="16"/>
        <rFont val="Arial"/>
        <family val="2"/>
      </rPr>
      <t>th</t>
    </r>
    <r>
      <rPr>
        <b/>
        <sz val="16"/>
        <rFont val="Arial"/>
        <family val="2"/>
      </rPr>
      <t xml:space="preserve"> Issue</t>
    </r>
  </si>
  <si>
    <t>Number of establishments and employees by size of establishment and main economic activity 2021</t>
  </si>
  <si>
    <t>عدد المنشآت والمشتغلين حسب حجم المنشأة والنشاط الاقتصادي الرئيسي 2021</t>
  </si>
  <si>
    <t xml:space="preserve">Number of employees by nationality, sex and main economic activity 2021 </t>
  </si>
  <si>
    <t>عدد المشتغلين حسب الجنسية والجنس والنشاط الاقتصادي الرئيسي 2021</t>
  </si>
  <si>
    <t>Number of employees &amp; compensation of employees by nationality &amp; main economic activity 2021</t>
  </si>
  <si>
    <t>عدد المشتغلين وتقديرات تعويضات العاملين حسب الجنسية والنشاط الاقتصادي الرئيسي 2021.</t>
  </si>
  <si>
    <t>Number of employees and compensation of employees by sex &amp; occupation 2021</t>
  </si>
  <si>
    <t>عدد المشتغلين وتقديرات تعويضات العاملين حسب الجنس والمهنة 2021</t>
  </si>
  <si>
    <t>Estimates of value of intermediate goods by main economic activity 2021</t>
  </si>
  <si>
    <t>تقديرات قيمة المستلزمات السلعية حسب النشاط الاقتصادي الرئيسي 2021</t>
  </si>
  <si>
    <t>Estimates of value of intermediate services by main economic activity 2021</t>
  </si>
  <si>
    <t>تقديرات قيمة المستلزمات الخدمية حسب النشاط الاقتصادي الرئيسي 2021</t>
  </si>
  <si>
    <t>Revenues Of Current Activity 2021</t>
  </si>
  <si>
    <t xml:space="preserve">  إيرادات النشاط الجاري 2021</t>
  </si>
  <si>
    <t>Other Revenues Of Current Activity 2021</t>
  </si>
  <si>
    <t>الإيرادات التحويلية الأخرى 2021</t>
  </si>
  <si>
    <t>Estimates of Value added by main economic activity 2021</t>
  </si>
  <si>
    <t>تقديرات القيمة المضافة حسب النشاط الاقتصادي الرئيسي 2021</t>
  </si>
  <si>
    <t>Main economic indicators by main economic activity  2021</t>
  </si>
  <si>
    <t>أهم المؤشرات الاقتصادية حسب النشاط الاقتصادي الرئيسي  2021</t>
  </si>
  <si>
    <t xml:space="preserve">Number of employees by nationality, sex and main economic activity 2021  </t>
  </si>
  <si>
    <t xml:space="preserve">Number of employees &amp; compensation of employees by nationality &amp; main economic activity 2021 </t>
  </si>
  <si>
    <t xml:space="preserve">Number of employees and compensation of employees by sex &amp; occupation 2021 </t>
  </si>
  <si>
    <t xml:space="preserve">Estimates of value of intermediate goods by main economic activity 2021 </t>
  </si>
  <si>
    <t xml:space="preserve">Estimates of value of intermediate services by main economic activity 2021 </t>
  </si>
  <si>
    <t xml:space="preserve">Revenues Of Current Activity 2021 </t>
  </si>
  <si>
    <t xml:space="preserve">Other Revenues Of Current Activity 2021 </t>
  </si>
  <si>
    <t>Estimates of Value Added By Main Economic Activity  2021</t>
  </si>
  <si>
    <t xml:space="preserve"> Main economic indicators by main economic activity  2021 </t>
  </si>
  <si>
    <t>عدد المشتغلين وتقديرات تعويضات العاملين حسب الجنسية والنشاط الاقتصادي الرئيسي  2021</t>
  </si>
  <si>
    <t xml:space="preserve">Estimates of Value added by main economic activity 2021 </t>
  </si>
  <si>
    <t>Main economic indicators by main economic activity 2021</t>
  </si>
  <si>
    <t>Chapter One
Operating establishments frame</t>
  </si>
  <si>
    <t>Data presentation:</t>
  </si>
  <si>
    <t>Transportation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</si>
</sst>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7">
    <font>
      <sz val="11"/>
      <color theme="1"/>
      <name val="Calibri"/>
      <family val="2"/>
      <scheme val="minor"/>
    </font>
    <font>
      <sz val="11"/>
      <color indexed="8"/>
      <name val="Calibri"/>
      <family val="2"/>
    </font>
    <font>
      <b/>
      <sz val="12"/>
      <name val="Arial"/>
      <family val="2"/>
    </font>
    <font>
      <b/>
      <sz val="24"/>
      <name val="Arial"/>
      <family val="2"/>
    </font>
    <font>
      <b/>
      <sz val="14"/>
      <name val="Arial"/>
      <family val="2"/>
    </font>
    <font>
      <b/>
      <sz val="16"/>
      <name val="Arial"/>
      <family val="2"/>
    </font>
    <font>
      <b/>
      <sz val="18"/>
      <name val="Arial"/>
      <family val="2"/>
    </font>
    <font>
      <sz val="10"/>
      <name val="Arial"/>
      <family val="2"/>
    </font>
    <font>
      <sz val="10"/>
      <name val="Arial"/>
      <family val="2"/>
    </font>
    <font>
      <b/>
      <sz val="10"/>
      <name val="Arial"/>
      <family val="2"/>
    </font>
    <font>
      <b/>
      <sz val="9"/>
      <name val="Arial"/>
      <family val="2"/>
    </font>
    <font>
      <sz val="11"/>
      <name val="Arial"/>
      <family val="2"/>
    </font>
    <font>
      <sz val="8"/>
      <name val="Calibri"/>
      <family val="2"/>
    </font>
    <font>
      <sz val="10"/>
      <name val="Arial"/>
      <family val="2"/>
    </font>
    <font>
      <b/>
      <sz val="11"/>
      <name val="Arial"/>
      <family val="2"/>
    </font>
    <font>
      <b/>
      <sz val="14"/>
      <color indexed="8"/>
      <name val="Arial"/>
      <family val="2"/>
    </font>
    <font>
      <sz val="12"/>
      <name val="Arial"/>
      <family val="2"/>
    </font>
    <font>
      <sz val="8"/>
      <name val="Arial"/>
      <family val="2"/>
    </font>
    <font>
      <sz val="14"/>
      <name val="Arial"/>
      <family val="2"/>
    </font>
    <font>
      <sz val="7"/>
      <name val="Arial"/>
      <family val="2"/>
    </font>
    <font>
      <b/>
      <sz val="8"/>
      <name val="Arial"/>
      <family val="2"/>
    </font>
    <font>
      <sz val="9"/>
      <name val="Arial"/>
      <family val="2"/>
    </font>
    <font>
      <b/>
      <u/>
      <sz val="12"/>
      <name val="Arial"/>
      <family val="2"/>
    </font>
    <font>
      <sz val="16"/>
      <name val="Arial"/>
      <family val="2"/>
    </font>
    <font>
      <sz val="18"/>
      <name val="Arial"/>
      <family val="2"/>
    </font>
    <font>
      <sz val="16"/>
      <name val="Simplified Arabic"/>
      <family val="1"/>
    </font>
    <font>
      <b/>
      <sz val="20"/>
      <name val="Times New Roman"/>
      <family val="1"/>
    </font>
    <font>
      <b/>
      <vertAlign val="superscript"/>
      <sz val="16"/>
      <name val="Arial"/>
      <family val="2"/>
    </font>
    <font>
      <sz val="11"/>
      <color indexed="8"/>
      <name val="Arial"/>
      <family val="2"/>
    </font>
    <font>
      <b/>
      <sz val="11"/>
      <color indexed="8"/>
      <name val="Arial"/>
      <family val="2"/>
    </font>
    <font>
      <b/>
      <sz val="12"/>
      <color indexed="8"/>
      <name val="Arial"/>
      <family val="2"/>
    </font>
    <font>
      <sz val="12"/>
      <color indexed="8"/>
      <name val="Arial"/>
      <family val="2"/>
    </font>
    <font>
      <b/>
      <sz val="10"/>
      <color indexed="8"/>
      <name val="Arial"/>
      <family val="2"/>
    </font>
    <font>
      <b/>
      <sz val="11"/>
      <color indexed="8"/>
      <name val="Arial Black"/>
      <family val="2"/>
    </font>
    <font>
      <b/>
      <sz val="10"/>
      <color indexed="8"/>
      <name val="Arial Black"/>
      <family val="2"/>
    </font>
    <font>
      <b/>
      <sz val="10"/>
      <color indexed="8"/>
      <name val="Mangal"/>
      <family val="1"/>
    </font>
    <font>
      <b/>
      <sz val="16"/>
      <color indexed="8"/>
      <name val="Arial"/>
      <family val="2"/>
    </font>
    <font>
      <b/>
      <sz val="12"/>
      <color indexed="8"/>
      <name val="Bader"/>
      <charset val="178"/>
    </font>
    <font>
      <b/>
      <sz val="12"/>
      <color indexed="8"/>
      <name val="Times New Roman"/>
      <family val="1"/>
    </font>
    <font>
      <b/>
      <sz val="11"/>
      <color indexed="25"/>
      <name val="Arial"/>
      <family val="2"/>
    </font>
    <font>
      <b/>
      <sz val="12"/>
      <color indexed="10"/>
      <name val="Arial"/>
      <family val="2"/>
    </font>
    <font>
      <b/>
      <sz val="12"/>
      <color indexed="9"/>
      <name val="Arial"/>
      <family val="2"/>
    </font>
    <font>
      <sz val="12"/>
      <color indexed="8"/>
      <name val="Arial Black"/>
      <family val="2"/>
    </font>
    <font>
      <sz val="11"/>
      <color indexed="8"/>
      <name val="Arial Black"/>
      <family val="2"/>
    </font>
    <font>
      <b/>
      <sz val="16"/>
      <name val="Sultan bold"/>
      <charset val="178"/>
    </font>
    <font>
      <b/>
      <sz val="14"/>
      <name val="Sultan bold"/>
      <charset val="178"/>
    </font>
    <font>
      <b/>
      <sz val="12"/>
      <name val="Times New Roman"/>
      <family val="1"/>
    </font>
    <font>
      <sz val="14"/>
      <color indexed="8"/>
      <name val="Arial"/>
      <family val="2"/>
    </font>
    <font>
      <sz val="11"/>
      <color indexed="9"/>
      <name val="Arial"/>
      <family val="2"/>
    </font>
    <font>
      <sz val="11"/>
      <color theme="1"/>
      <name val="Calibri"/>
      <family val="2"/>
      <scheme val="minor"/>
    </font>
    <font>
      <u/>
      <sz val="11"/>
      <color theme="10"/>
      <name val="Calibri"/>
      <family val="2"/>
    </font>
    <font>
      <sz val="11"/>
      <name val="Calibri"/>
      <family val="2"/>
      <scheme val="minor"/>
    </font>
    <font>
      <sz val="8"/>
      <color theme="1"/>
      <name val="Arial"/>
      <family val="2"/>
    </font>
    <font>
      <sz val="10"/>
      <color theme="1"/>
      <name val="Arial"/>
      <family val="2"/>
    </font>
    <font>
      <b/>
      <sz val="12"/>
      <color theme="1"/>
      <name val="Arial"/>
      <family val="2"/>
    </font>
    <font>
      <b/>
      <sz val="10"/>
      <color theme="1"/>
      <name val="Arial"/>
      <family val="2"/>
    </font>
    <font>
      <sz val="10"/>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34">
    <border>
      <left/>
      <right/>
      <top/>
      <bottom/>
      <diagonal/>
    </border>
    <border>
      <left/>
      <right/>
      <top/>
      <bottom style="thin">
        <color indexed="64"/>
      </bottom>
      <diagonal/>
    </border>
    <border>
      <left/>
      <right/>
      <top style="thin">
        <color indexed="64"/>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style="thin">
        <color indexed="64"/>
      </top>
      <bottom style="thin">
        <color indexed="64"/>
      </bottom>
      <diagonal/>
    </border>
    <border>
      <left style="thick">
        <color theme="0"/>
      </left>
      <right/>
      <top style="thin">
        <color indexed="64"/>
      </top>
      <bottom style="thin">
        <color indexed="64"/>
      </bottom>
      <diagonal/>
    </border>
    <border>
      <left/>
      <right style="thick">
        <color theme="0"/>
      </right>
      <top style="thin">
        <color indexed="64"/>
      </top>
      <bottom style="thin">
        <color indexed="64"/>
      </bottom>
      <diagonal/>
    </border>
    <border>
      <left style="thick">
        <color theme="0"/>
      </left>
      <right style="thick">
        <color theme="0"/>
      </right>
      <top style="thin">
        <color indexed="64"/>
      </top>
      <bottom style="thin">
        <color indexed="64"/>
      </bottom>
      <diagonal/>
    </border>
    <border>
      <left style="thick">
        <color theme="0"/>
      </left>
      <right/>
      <top/>
      <bottom/>
      <diagonal/>
    </border>
    <border>
      <left style="thick">
        <color theme="0"/>
      </left>
      <right style="thick">
        <color theme="0"/>
      </right>
      <top style="thin">
        <color indexed="64"/>
      </top>
      <bottom/>
      <diagonal/>
    </border>
    <border>
      <left style="thick">
        <color theme="0"/>
      </left>
      <right style="thick">
        <color theme="0"/>
      </right>
      <top/>
      <bottom/>
      <diagonal/>
    </border>
    <border>
      <left style="thick">
        <color theme="0"/>
      </left>
      <right style="thick">
        <color theme="0"/>
      </right>
      <top/>
      <bottom style="thin">
        <color indexed="64"/>
      </bottom>
      <diagonal/>
    </border>
    <border>
      <left/>
      <right style="medium">
        <color theme="0"/>
      </right>
      <top style="medium">
        <color theme="0"/>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right style="medium">
        <color theme="0"/>
      </right>
      <top/>
      <bottom/>
      <diagonal/>
    </border>
    <border>
      <left style="medium">
        <color theme="0"/>
      </left>
      <right/>
      <top/>
      <bottom/>
      <diagonal/>
    </border>
    <border>
      <left style="medium">
        <color theme="0"/>
      </left>
      <right/>
      <top/>
      <bottom style="thin">
        <color indexed="64"/>
      </bottom>
      <diagonal/>
    </border>
    <border>
      <left/>
      <right style="medium">
        <color theme="0"/>
      </right>
      <top/>
      <bottom style="thin">
        <color indexed="64"/>
      </bottom>
      <diagonal/>
    </border>
    <border>
      <left style="medium">
        <color theme="0"/>
      </left>
      <right/>
      <top style="thin">
        <color indexed="64"/>
      </top>
      <bottom/>
      <diagonal/>
    </border>
    <border>
      <left/>
      <right style="medium">
        <color theme="0"/>
      </right>
      <top style="thin">
        <color indexed="64"/>
      </top>
      <bottom/>
      <diagonal/>
    </border>
    <border>
      <left style="medium">
        <color theme="0"/>
      </left>
      <right/>
      <top style="medium">
        <color theme="0"/>
      </top>
      <bottom style="medium">
        <color theme="0"/>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right/>
      <top style="medium">
        <color theme="0"/>
      </top>
      <bottom style="medium">
        <color theme="0"/>
      </bottom>
      <diagonal/>
    </border>
    <border>
      <left/>
      <right/>
      <top style="thin">
        <color indexed="64"/>
      </top>
      <bottom style="thin">
        <color indexed="64"/>
      </bottom>
      <diagonal/>
    </border>
    <border>
      <left style="medium">
        <color theme="0"/>
      </left>
      <right style="medium">
        <color theme="0"/>
      </right>
      <top style="medium">
        <color theme="0"/>
      </top>
      <bottom style="thin">
        <color indexed="64"/>
      </bottom>
      <diagonal/>
    </border>
    <border>
      <left style="thick">
        <color theme="0"/>
      </left>
      <right style="thick">
        <color theme="0"/>
      </right>
      <top/>
      <bottom style="thick">
        <color theme="0"/>
      </bottom>
      <diagonal/>
    </border>
    <border>
      <left/>
      <right/>
      <top/>
      <bottom style="thick">
        <color theme="0"/>
      </bottom>
      <diagonal/>
    </border>
  </borders>
  <cellStyleXfs count="15">
    <xf numFmtId="0" fontId="0" fillId="0" borderId="0"/>
    <xf numFmtId="0" fontId="50" fillId="0" borderId="0" applyNumberFormat="0" applyFill="0" applyBorder="0" applyAlignment="0" applyProtection="0">
      <alignment vertical="top"/>
      <protection locked="0"/>
    </xf>
    <xf numFmtId="0" fontId="7" fillId="0" borderId="0"/>
    <xf numFmtId="0" fontId="49" fillId="0" borderId="0"/>
    <xf numFmtId="0" fontId="1" fillId="0" borderId="0"/>
    <xf numFmtId="0" fontId="8" fillId="0" borderId="0"/>
    <xf numFmtId="0" fontId="7" fillId="0" borderId="0"/>
    <xf numFmtId="0" fontId="13" fillId="0" borderId="0"/>
    <xf numFmtId="0" fontId="56" fillId="0" borderId="0"/>
    <xf numFmtId="0" fontId="56" fillId="0" borderId="0"/>
    <xf numFmtId="0" fontId="56" fillId="0" borderId="0"/>
    <xf numFmtId="0" fontId="56" fillId="0" borderId="0"/>
    <xf numFmtId="0" fontId="56" fillId="0" borderId="0"/>
    <xf numFmtId="0" fontId="56" fillId="0" borderId="0"/>
    <xf numFmtId="0" fontId="7" fillId="0" borderId="0"/>
  </cellStyleXfs>
  <cellXfs count="311">
    <xf numFmtId="0" fontId="0" fillId="0" borderId="0" xfId="0"/>
    <xf numFmtId="0" fontId="3" fillId="0" borderId="0" xfId="0" applyFont="1" applyAlignment="1">
      <alignment horizontal="center" vertical="center" wrapText="1"/>
    </xf>
    <xf numFmtId="0" fontId="3" fillId="0" borderId="0" xfId="0" applyFont="1" applyAlignment="1">
      <alignment vertical="center" wrapText="1"/>
    </xf>
    <xf numFmtId="0" fontId="51" fillId="0" borderId="0" xfId="0" applyFont="1" applyAlignment="1">
      <alignment vertical="center"/>
    </xf>
    <xf numFmtId="0" fontId="14" fillId="0" borderId="0" xfId="0" applyFont="1" applyAlignment="1">
      <alignment vertical="center" wrapText="1" readingOrder="1"/>
    </xf>
    <xf numFmtId="0" fontId="11" fillId="0" borderId="0" xfId="0" applyFont="1" applyAlignment="1">
      <alignment vertical="center"/>
    </xf>
    <xf numFmtId="0" fontId="18" fillId="0" borderId="0" xfId="0" applyFont="1" applyAlignment="1">
      <alignment vertical="center" wrapText="1"/>
    </xf>
    <xf numFmtId="0" fontId="16" fillId="0" borderId="0" xfId="0" applyFont="1" applyAlignment="1">
      <alignment vertical="center" wrapText="1"/>
    </xf>
    <xf numFmtId="0" fontId="11" fillId="0" borderId="0" xfId="0" applyFont="1" applyAlignment="1">
      <alignment vertical="center" wrapText="1"/>
    </xf>
    <xf numFmtId="0" fontId="11" fillId="0" borderId="0" xfId="0" applyFont="1" applyBorder="1" applyAlignment="1">
      <alignment vertical="center" wrapText="1"/>
    </xf>
    <xf numFmtId="0" fontId="16" fillId="0" borderId="4" xfId="0" applyFont="1" applyBorder="1" applyAlignment="1">
      <alignment vertical="center" wrapText="1"/>
    </xf>
    <xf numFmtId="0" fontId="11" fillId="0" borderId="0" xfId="0" applyFont="1" applyAlignment="1">
      <alignment horizontal="center" vertical="center" wrapText="1"/>
    </xf>
    <xf numFmtId="0" fontId="51" fillId="0" borderId="0" xfId="0" applyFont="1"/>
    <xf numFmtId="0" fontId="4" fillId="0" borderId="0" xfId="0" applyFont="1" applyAlignment="1">
      <alignment vertical="center" wrapText="1"/>
    </xf>
    <xf numFmtId="0" fontId="2" fillId="0" borderId="0" xfId="0" applyFont="1" applyAlignment="1">
      <alignment vertical="center" wrapText="1"/>
    </xf>
    <xf numFmtId="0" fontId="9" fillId="0" borderId="0" xfId="0" applyFont="1" applyBorder="1" applyAlignment="1">
      <alignment vertical="center" wrapText="1"/>
    </xf>
    <xf numFmtId="0" fontId="10" fillId="3" borderId="7" xfId="0" applyFont="1" applyFill="1" applyBorder="1" applyAlignment="1">
      <alignment horizontal="center" vertical="top" wrapText="1"/>
    </xf>
    <xf numFmtId="0" fontId="9" fillId="0" borderId="0" xfId="0" applyFont="1" applyAlignment="1">
      <alignment horizontal="right" vertical="center" wrapText="1"/>
    </xf>
    <xf numFmtId="0" fontId="14" fillId="0" borderId="0" xfId="0" applyFont="1" applyAlignment="1">
      <alignment horizontal="distributed" vertical="center" wrapText="1" readingOrder="1"/>
    </xf>
    <xf numFmtId="0" fontId="11" fillId="0" borderId="0" xfId="0" applyFont="1" applyAlignment="1">
      <alignment horizontal="distributed" vertical="center"/>
    </xf>
    <xf numFmtId="0" fontId="22" fillId="0" borderId="0" xfId="1" applyFont="1" applyFill="1" applyBorder="1" applyAlignment="1" applyProtection="1">
      <alignment horizontal="distributed" vertical="center"/>
    </xf>
    <xf numFmtId="0" fontId="16" fillId="0" borderId="0" xfId="0" applyFont="1" applyFill="1" applyAlignment="1">
      <alignment horizontal="distributed" vertical="center"/>
    </xf>
    <xf numFmtId="0" fontId="11" fillId="0" borderId="0" xfId="0" applyFont="1" applyAlignment="1">
      <alignment horizontal="distributed" vertical="center" wrapText="1"/>
    </xf>
    <xf numFmtId="0" fontId="24" fillId="0" borderId="0" xfId="0" applyFont="1" applyAlignment="1">
      <alignment horizontal="distributed" vertical="center" wrapText="1"/>
    </xf>
    <xf numFmtId="0" fontId="11" fillId="0" borderId="0" xfId="0" applyFont="1" applyAlignment="1">
      <alignment horizontal="distributed" vertical="top" wrapText="1"/>
    </xf>
    <xf numFmtId="0" fontId="14" fillId="0" borderId="0" xfId="0" applyFont="1" applyAlignment="1">
      <alignment horizontal="left" vertical="top" wrapText="1" indent="2"/>
    </xf>
    <xf numFmtId="0" fontId="14" fillId="0" borderId="0" xfId="0" applyFont="1" applyAlignment="1">
      <alignment vertical="top" wrapText="1"/>
    </xf>
    <xf numFmtId="0" fontId="4" fillId="0" borderId="0" xfId="0" applyFont="1" applyAlignment="1">
      <alignment horizontal="distributed" vertical="top" wrapText="1"/>
    </xf>
    <xf numFmtId="0" fontId="4" fillId="0" borderId="0" xfId="0" applyFont="1" applyAlignment="1">
      <alignment horizontal="right" vertical="top" wrapText="1" indent="3" readingOrder="2"/>
    </xf>
    <xf numFmtId="0" fontId="25" fillId="0" borderId="0" xfId="0" applyFont="1" applyAlignment="1">
      <alignment horizontal="justify" readingOrder="2"/>
    </xf>
    <xf numFmtId="0" fontId="4" fillId="0" borderId="0" xfId="0" applyFont="1" applyAlignment="1">
      <alignment horizontal="distributed" vertical="top" wrapText="1" readingOrder="2"/>
    </xf>
    <xf numFmtId="0" fontId="23" fillId="0" borderId="0" xfId="0" applyFont="1" applyAlignment="1">
      <alignment horizontal="distributed" vertical="top" wrapText="1" readingOrder="2"/>
    </xf>
    <xf numFmtId="0" fontId="24" fillId="0" borderId="0" xfId="0" applyFont="1" applyAlignment="1">
      <alignment vertical="center" wrapText="1"/>
    </xf>
    <xf numFmtId="0" fontId="14" fillId="0" borderId="0" xfId="0" applyFont="1" applyAlignment="1">
      <alignment vertical="center" readingOrder="1"/>
    </xf>
    <xf numFmtId="0" fontId="26" fillId="0" borderId="0" xfId="0" applyFont="1" applyAlignment="1">
      <alignment horizontal="center" vertical="center" readingOrder="1"/>
    </xf>
    <xf numFmtId="0" fontId="20" fillId="3" borderId="10" xfId="0" applyFont="1" applyFill="1" applyBorder="1" applyAlignment="1">
      <alignment horizontal="center" vertical="center" wrapText="1" readingOrder="1"/>
    </xf>
    <xf numFmtId="0" fontId="20" fillId="3" borderId="11" xfId="0" applyFont="1" applyFill="1" applyBorder="1" applyAlignment="1">
      <alignment horizontal="center" vertical="center" wrapText="1" readingOrder="1"/>
    </xf>
    <xf numFmtId="0" fontId="9" fillId="3" borderId="11" xfId="0" applyFont="1" applyFill="1" applyBorder="1" applyAlignment="1">
      <alignment horizontal="center" vertical="center" wrapText="1" readingOrder="1"/>
    </xf>
    <xf numFmtId="0" fontId="9" fillId="3" borderId="12" xfId="0" applyFont="1" applyFill="1" applyBorder="1" applyAlignment="1">
      <alignment horizontal="center" vertical="center" wrapText="1"/>
    </xf>
    <xf numFmtId="0" fontId="9" fillId="3" borderId="10" xfId="0" applyFont="1" applyFill="1" applyBorder="1" applyAlignment="1">
      <alignment horizontal="center" vertical="center" wrapText="1" readingOrder="1"/>
    </xf>
    <xf numFmtId="0" fontId="28" fillId="0" borderId="0" xfId="0" applyFont="1"/>
    <xf numFmtId="0" fontId="9" fillId="2" borderId="13" xfId="0" applyFont="1" applyFill="1" applyBorder="1" applyAlignment="1">
      <alignment horizontal="center" vertical="center" readingOrder="1"/>
    </xf>
    <xf numFmtId="0" fontId="52" fillId="0" borderId="0" xfId="0" applyFont="1" applyAlignment="1">
      <alignment horizontal="left" vertical="center" wrapText="1"/>
    </xf>
    <xf numFmtId="0" fontId="28" fillId="0" borderId="0" xfId="0" applyFont="1" applyAlignment="1">
      <alignment horizontal="center" vertical="center"/>
    </xf>
    <xf numFmtId="0" fontId="9" fillId="3" borderId="13" xfId="0" applyFont="1" applyFill="1" applyBorder="1" applyAlignment="1">
      <alignment horizontal="center" vertical="center" readingOrder="1"/>
    </xf>
    <xf numFmtId="0" fontId="52" fillId="3" borderId="0" xfId="0" applyFont="1" applyFill="1" applyAlignment="1">
      <alignment horizontal="left" vertical="center" wrapText="1"/>
    </xf>
    <xf numFmtId="0" fontId="9" fillId="3" borderId="15" xfId="0" applyFont="1" applyFill="1" applyBorder="1" applyAlignment="1">
      <alignment horizontal="center" vertical="center"/>
    </xf>
    <xf numFmtId="0" fontId="9" fillId="2" borderId="0" xfId="0" applyFont="1" applyFill="1" applyBorder="1" applyAlignment="1">
      <alignment horizontal="center" vertical="center" readingOrder="1"/>
    </xf>
    <xf numFmtId="0" fontId="52" fillId="0" borderId="0" xfId="0" applyFont="1" applyBorder="1" applyAlignment="1">
      <alignment horizontal="left" vertical="center" wrapText="1"/>
    </xf>
    <xf numFmtId="0" fontId="9" fillId="2" borderId="15" xfId="0" applyFont="1" applyFill="1" applyBorder="1" applyAlignment="1">
      <alignment horizontal="center" vertical="center"/>
    </xf>
    <xf numFmtId="0" fontId="9" fillId="3" borderId="0" xfId="0" applyFont="1" applyFill="1" applyBorder="1" applyAlignment="1">
      <alignment horizontal="center" vertical="center" readingOrder="1"/>
    </xf>
    <xf numFmtId="0" fontId="52" fillId="3" borderId="0" xfId="0" applyFont="1" applyFill="1" applyBorder="1" applyAlignment="1">
      <alignment horizontal="left" vertical="center" wrapText="1"/>
    </xf>
    <xf numFmtId="0" fontId="9" fillId="0" borderId="0" xfId="0" applyFont="1" applyAlignment="1">
      <alignment horizontal="center" vertical="center" wrapText="1"/>
    </xf>
    <xf numFmtId="0" fontId="17" fillId="3" borderId="0" xfId="0" applyFont="1" applyFill="1" applyAlignment="1">
      <alignment horizontal="left" vertical="center" wrapText="1"/>
    </xf>
    <xf numFmtId="0" fontId="53" fillId="3" borderId="0" xfId="0" applyFont="1" applyFill="1" applyBorder="1" applyAlignment="1">
      <alignment horizontal="right" vertical="center" wrapText="1"/>
    </xf>
    <xf numFmtId="0" fontId="2" fillId="3" borderId="15" xfId="0" applyFont="1" applyFill="1" applyBorder="1" applyAlignment="1">
      <alignment horizontal="center" vertical="center" readingOrder="2"/>
    </xf>
    <xf numFmtId="0" fontId="29" fillId="0" borderId="0" xfId="0" applyFont="1" applyAlignment="1">
      <alignment horizontal="center" vertical="center"/>
    </xf>
    <xf numFmtId="0" fontId="17" fillId="0" borderId="0" xfId="0" applyFont="1" applyAlignment="1">
      <alignment horizontal="left" vertical="center" wrapText="1"/>
    </xf>
    <xf numFmtId="0" fontId="53" fillId="2" borderId="0" xfId="0" applyFont="1" applyFill="1" applyBorder="1" applyAlignment="1">
      <alignment horizontal="right" vertical="center" wrapText="1"/>
    </xf>
    <xf numFmtId="0" fontId="2" fillId="2" borderId="15" xfId="0" applyFont="1" applyFill="1" applyBorder="1" applyAlignment="1">
      <alignment horizontal="center" vertical="center" readingOrder="2"/>
    </xf>
    <xf numFmtId="0" fontId="17" fillId="0" borderId="0" xfId="0" applyFont="1" applyAlignment="1">
      <alignment wrapText="1"/>
    </xf>
    <xf numFmtId="0" fontId="53" fillId="0" borderId="0" xfId="0" applyFont="1" applyBorder="1" applyAlignment="1">
      <alignment horizontal="right" vertical="center" wrapText="1"/>
    </xf>
    <xf numFmtId="0" fontId="29" fillId="2" borderId="0" xfId="0" applyFont="1" applyFill="1" applyAlignment="1">
      <alignment horizontal="center" vertical="center"/>
    </xf>
    <xf numFmtId="0" fontId="28" fillId="0" borderId="0" xfId="0" applyFont="1" applyAlignment="1">
      <alignment wrapText="1"/>
    </xf>
    <xf numFmtId="0" fontId="31" fillId="0" borderId="0" xfId="0" applyFont="1"/>
    <xf numFmtId="0" fontId="28" fillId="0" borderId="0" xfId="0" applyFont="1" applyAlignment="1">
      <alignment horizontal="center"/>
    </xf>
    <xf numFmtId="0" fontId="31" fillId="0" borderId="0" xfId="0" applyFont="1" applyAlignment="1">
      <alignment horizontal="center" readingOrder="2"/>
    </xf>
    <xf numFmtId="0" fontId="54" fillId="0" borderId="0" xfId="0" applyFont="1" applyBorder="1" applyAlignment="1">
      <alignment horizontal="center" vertical="center" wrapText="1"/>
    </xf>
    <xf numFmtId="0" fontId="53" fillId="0" borderId="0" xfId="0" applyFont="1" applyAlignment="1">
      <alignment horizontal="right" vertical="center" wrapText="1"/>
    </xf>
    <xf numFmtId="0" fontId="53" fillId="3" borderId="0" xfId="0" applyFont="1" applyFill="1" applyAlignment="1">
      <alignment horizontal="right" vertical="center" wrapText="1"/>
    </xf>
    <xf numFmtId="0" fontId="30" fillId="0" borderId="0" xfId="0" applyFont="1" applyAlignment="1">
      <alignment horizontal="center" vertical="center" wrapText="1"/>
    </xf>
    <xf numFmtId="0" fontId="32" fillId="0" borderId="0" xfId="0" applyFont="1" applyAlignment="1">
      <alignment horizontal="center" vertical="center" wrapText="1"/>
    </xf>
    <xf numFmtId="0" fontId="3" fillId="0" borderId="0" xfId="0" applyFont="1" applyAlignment="1">
      <alignment horizontal="center" vertical="center" wrapText="1" readingOrder="1"/>
    </xf>
    <xf numFmtId="0" fontId="7" fillId="0" borderId="0" xfId="2" applyAlignment="1">
      <alignment vertical="center"/>
    </xf>
    <xf numFmtId="0" fontId="28" fillId="0" borderId="0" xfId="4" applyFont="1" applyAlignment="1">
      <alignment vertical="center"/>
    </xf>
    <xf numFmtId="0" fontId="29" fillId="0" borderId="0" xfId="4" applyFont="1" applyAlignment="1">
      <alignment vertical="center" wrapText="1" readingOrder="1"/>
    </xf>
    <xf numFmtId="0" fontId="28" fillId="0" borderId="0" xfId="4" applyFont="1" applyAlignment="1">
      <alignment vertical="center" wrapText="1"/>
    </xf>
    <xf numFmtId="0" fontId="28" fillId="0" borderId="0" xfId="4" applyFont="1" applyAlignment="1">
      <alignment vertical="top" wrapText="1"/>
    </xf>
    <xf numFmtId="0" fontId="28" fillId="0" borderId="0" xfId="0" applyFont="1" applyAlignment="1">
      <alignment vertical="center" wrapText="1"/>
    </xf>
    <xf numFmtId="0" fontId="9" fillId="2" borderId="0" xfId="0" applyFont="1" applyFill="1" applyAlignment="1">
      <alignment horizontal="center" vertical="center" wrapText="1"/>
    </xf>
    <xf numFmtId="0" fontId="54" fillId="2" borderId="0" xfId="0" applyFont="1" applyFill="1" applyBorder="1" applyAlignment="1">
      <alignment horizontal="center" vertical="center" wrapText="1"/>
    </xf>
    <xf numFmtId="0" fontId="9" fillId="2" borderId="16" xfId="0" applyFont="1" applyFill="1" applyBorder="1" applyAlignment="1">
      <alignment horizontal="center" vertical="center"/>
    </xf>
    <xf numFmtId="0" fontId="20" fillId="2" borderId="1" xfId="0" applyFont="1" applyFill="1" applyBorder="1" applyAlignment="1">
      <alignment horizontal="left" vertical="center" wrapText="1"/>
    </xf>
    <xf numFmtId="0" fontId="55" fillId="2" borderId="1" xfId="0" applyFont="1" applyFill="1" applyBorder="1" applyAlignment="1">
      <alignment horizontal="right" vertical="center" wrapText="1"/>
    </xf>
    <xf numFmtId="0" fontId="2" fillId="2" borderId="16" xfId="0" applyFont="1" applyFill="1" applyBorder="1" applyAlignment="1">
      <alignment horizontal="center" vertical="center" readingOrder="2"/>
    </xf>
    <xf numFmtId="0" fontId="9" fillId="3" borderId="15" xfId="0" applyFont="1" applyFill="1" applyBorder="1" applyAlignment="1">
      <alignment horizontal="center" vertical="center" readingOrder="1"/>
    </xf>
    <xf numFmtId="0" fontId="9" fillId="2" borderId="15" xfId="0" applyFont="1" applyFill="1" applyBorder="1" applyAlignment="1">
      <alignment horizontal="center" vertical="center" readingOrder="1"/>
    </xf>
    <xf numFmtId="0" fontId="7" fillId="2" borderId="6" xfId="0" applyFont="1" applyFill="1" applyBorder="1" applyAlignment="1">
      <alignment horizontal="center" vertical="center"/>
    </xf>
    <xf numFmtId="0" fontId="17" fillId="2" borderId="6" xfId="0" applyFont="1" applyFill="1" applyBorder="1" applyAlignment="1">
      <alignment horizontal="left" vertical="center" wrapText="1" indent="1"/>
    </xf>
    <xf numFmtId="0" fontId="14" fillId="2" borderId="0" xfId="0" applyFont="1" applyFill="1" applyBorder="1" applyAlignment="1">
      <alignment horizontal="right" vertical="center" wrapText="1" indent="1"/>
    </xf>
    <xf numFmtId="0" fontId="17" fillId="3" borderId="6" xfId="0" applyFont="1" applyFill="1" applyBorder="1" applyAlignment="1">
      <alignment horizontal="left" vertical="center" wrapText="1" indent="1"/>
    </xf>
    <xf numFmtId="0" fontId="7" fillId="2" borderId="14" xfId="0" applyFont="1" applyFill="1" applyBorder="1" applyAlignment="1">
      <alignment horizontal="center" vertical="center"/>
    </xf>
    <xf numFmtId="0" fontId="7" fillId="3" borderId="15"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0" xfId="0" applyFont="1" applyAlignment="1">
      <alignment vertical="center" wrapText="1"/>
    </xf>
    <xf numFmtId="0" fontId="14" fillId="2" borderId="17" xfId="0" applyFont="1" applyFill="1" applyBorder="1" applyAlignment="1">
      <alignment horizontal="right" vertical="center" wrapText="1" indent="1"/>
    </xf>
    <xf numFmtId="0" fontId="11" fillId="0" borderId="0" xfId="0" applyFont="1" applyAlignment="1">
      <alignment vertical="center" wrapText="1"/>
    </xf>
    <xf numFmtId="0" fontId="7" fillId="2" borderId="6" xfId="0" applyFont="1" applyFill="1" applyBorder="1" applyAlignment="1">
      <alignment horizontal="center" vertical="center"/>
    </xf>
    <xf numFmtId="0" fontId="7" fillId="3" borderId="6" xfId="0" applyFont="1" applyFill="1" applyBorder="1" applyAlignment="1">
      <alignment horizontal="center" vertical="center"/>
    </xf>
    <xf numFmtId="0" fontId="7" fillId="2" borderId="6" xfId="0" applyFont="1" applyFill="1" applyBorder="1" applyAlignment="1">
      <alignment vertical="center" wrapText="1"/>
    </xf>
    <xf numFmtId="0" fontId="7" fillId="3" borderId="6" xfId="0" applyFont="1" applyFill="1" applyBorder="1" applyAlignment="1">
      <alignment vertical="center"/>
    </xf>
    <xf numFmtId="0" fontId="7" fillId="2" borderId="6" xfId="0" applyFont="1" applyFill="1" applyBorder="1" applyAlignment="1">
      <alignment vertical="center"/>
    </xf>
    <xf numFmtId="0" fontId="9" fillId="2" borderId="9" xfId="0" applyFont="1" applyFill="1" applyBorder="1" applyAlignment="1">
      <alignment vertical="center" wrapText="1"/>
    </xf>
    <xf numFmtId="0" fontId="9" fillId="2" borderId="6" xfId="0" applyFont="1" applyFill="1" applyBorder="1" applyAlignment="1">
      <alignment vertical="center" wrapText="1"/>
    </xf>
    <xf numFmtId="0" fontId="9" fillId="3" borderId="6" xfId="0" applyFont="1" applyFill="1" applyBorder="1" applyAlignment="1">
      <alignment vertical="center"/>
    </xf>
    <xf numFmtId="0" fontId="9" fillId="2" borderId="6" xfId="0" applyFont="1" applyFill="1" applyBorder="1" applyAlignment="1">
      <alignment vertical="center"/>
    </xf>
    <xf numFmtId="0" fontId="7" fillId="3" borderId="7" xfId="0" applyFont="1" applyFill="1" applyBorder="1" applyAlignment="1">
      <alignment horizontal="center" vertical="center"/>
    </xf>
    <xf numFmtId="0" fontId="17" fillId="3" borderId="7" xfId="0" applyFont="1" applyFill="1" applyBorder="1" applyAlignment="1">
      <alignment horizontal="left" vertical="center" wrapText="1" indent="1"/>
    </xf>
    <xf numFmtId="0" fontId="9" fillId="3" borderId="6" xfId="0" applyFont="1" applyFill="1" applyBorder="1" applyAlignment="1">
      <alignment vertical="center" wrapText="1"/>
    </xf>
    <xf numFmtId="0" fontId="9" fillId="3" borderId="7" xfId="0" applyFont="1" applyFill="1" applyBorder="1" applyAlignment="1">
      <alignment vertical="center" wrapText="1"/>
    </xf>
    <xf numFmtId="0" fontId="7" fillId="3" borderId="7" xfId="0" applyFont="1" applyFill="1" applyBorder="1" applyAlignment="1">
      <alignment vertical="center"/>
    </xf>
    <xf numFmtId="0" fontId="9" fillId="3" borderId="7" xfId="0" applyFont="1" applyFill="1" applyBorder="1" applyAlignment="1">
      <alignment vertical="center"/>
    </xf>
    <xf numFmtId="0" fontId="9" fillId="2" borderId="3" xfId="0" applyFont="1" applyFill="1" applyBorder="1" applyAlignment="1">
      <alignment vertical="center"/>
    </xf>
    <xf numFmtId="0" fontId="7" fillId="2" borderId="3" xfId="0" applyFont="1" applyFill="1" applyBorder="1" applyAlignment="1">
      <alignment vertical="center"/>
    </xf>
    <xf numFmtId="0" fontId="7" fillId="3" borderId="4" xfId="0" applyFont="1" applyFill="1" applyBorder="1" applyAlignment="1">
      <alignment vertical="center"/>
    </xf>
    <xf numFmtId="0" fontId="7" fillId="2" borderId="4" xfId="0" applyFont="1" applyFill="1" applyBorder="1" applyAlignment="1">
      <alignment vertical="center"/>
    </xf>
    <xf numFmtId="0" fontId="7" fillId="2" borderId="5" xfId="0" applyFont="1" applyFill="1" applyBorder="1" applyAlignment="1">
      <alignment vertical="center"/>
    </xf>
    <xf numFmtId="0" fontId="9" fillId="3" borderId="9" xfId="0" applyFont="1" applyFill="1" applyBorder="1" applyAlignment="1">
      <alignment vertical="center" wrapText="1"/>
    </xf>
    <xf numFmtId="0" fontId="9" fillId="2" borderId="6" xfId="0" applyFont="1" applyFill="1" applyBorder="1" applyAlignment="1">
      <alignment horizontal="right" vertical="center" wrapText="1"/>
    </xf>
    <xf numFmtId="0" fontId="7" fillId="2" borderId="6" xfId="0" applyFont="1" applyFill="1" applyBorder="1" applyAlignment="1">
      <alignment horizontal="right" vertical="center" wrapText="1"/>
    </xf>
    <xf numFmtId="0" fontId="9" fillId="3" borderId="6" xfId="0" applyFont="1" applyFill="1" applyBorder="1" applyAlignment="1">
      <alignment horizontal="right" vertical="center"/>
    </xf>
    <xf numFmtId="0" fontId="7" fillId="3" borderId="6" xfId="0" applyFont="1" applyFill="1" applyBorder="1" applyAlignment="1">
      <alignment horizontal="right" vertical="center"/>
    </xf>
    <xf numFmtId="0" fontId="9" fillId="2" borderId="6" xfId="0" applyFont="1" applyFill="1" applyBorder="1" applyAlignment="1">
      <alignment horizontal="right" vertical="center"/>
    </xf>
    <xf numFmtId="0" fontId="7" fillId="2" borderId="6" xfId="0" applyFont="1" applyFill="1" applyBorder="1" applyAlignment="1">
      <alignment horizontal="right" vertical="center"/>
    </xf>
    <xf numFmtId="0" fontId="9" fillId="3" borderId="7" xfId="0" applyFont="1" applyFill="1" applyBorder="1" applyAlignment="1">
      <alignment horizontal="right" vertical="center"/>
    </xf>
    <xf numFmtId="0" fontId="7" fillId="3" borderId="7" xfId="0" applyFont="1" applyFill="1" applyBorder="1" applyAlignment="1">
      <alignment horizontal="right" vertical="center"/>
    </xf>
    <xf numFmtId="1" fontId="7" fillId="2" borderId="6" xfId="0" applyNumberFormat="1" applyFont="1" applyFill="1" applyBorder="1" applyAlignment="1">
      <alignment vertical="center" wrapText="1"/>
    </xf>
    <xf numFmtId="1" fontId="7" fillId="3" borderId="6" xfId="0" applyNumberFormat="1" applyFont="1" applyFill="1" applyBorder="1" applyAlignment="1">
      <alignment vertical="center"/>
    </xf>
    <xf numFmtId="1" fontId="7" fillId="2" borderId="6" xfId="0" applyNumberFormat="1" applyFont="1" applyFill="1" applyBorder="1" applyAlignment="1">
      <alignment vertical="center"/>
    </xf>
    <xf numFmtId="2" fontId="9" fillId="2" borderId="9" xfId="0" applyNumberFormat="1" applyFont="1" applyFill="1" applyBorder="1" applyAlignment="1">
      <alignment vertical="center" wrapText="1"/>
    </xf>
    <xf numFmtId="0" fontId="7" fillId="2" borderId="9" xfId="0" applyFont="1" applyFill="1" applyBorder="1" applyAlignment="1">
      <alignment vertical="center" wrapText="1"/>
    </xf>
    <xf numFmtId="0" fontId="9" fillId="3" borderId="6" xfId="0" applyFont="1" applyFill="1" applyBorder="1" applyAlignment="1">
      <alignment horizontal="right" vertical="center" wrapText="1"/>
    </xf>
    <xf numFmtId="0" fontId="9" fillId="3" borderId="7" xfId="0" applyFont="1" applyFill="1" applyBorder="1" applyAlignment="1">
      <alignment horizontal="right" vertical="center" wrapText="1"/>
    </xf>
    <xf numFmtId="0" fontId="9" fillId="2" borderId="9" xfId="0" applyFont="1" applyFill="1" applyBorder="1" applyAlignment="1">
      <alignment horizontal="right" vertical="center" wrapText="1"/>
    </xf>
    <xf numFmtId="0" fontId="9" fillId="3" borderId="8"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7" fillId="3" borderId="7" xfId="0" applyFont="1" applyFill="1" applyBorder="1" applyAlignment="1">
      <alignment horizontal="center" vertical="top" wrapText="1"/>
    </xf>
    <xf numFmtId="0" fontId="9" fillId="3" borderId="8" xfId="0" applyFont="1" applyFill="1" applyBorder="1" applyAlignment="1">
      <alignment horizontal="center" wrapText="1"/>
    </xf>
    <xf numFmtId="0" fontId="9" fillId="3" borderId="6" xfId="0" applyFont="1" applyFill="1" applyBorder="1" applyAlignment="1">
      <alignment horizontal="center" wrapText="1"/>
    </xf>
    <xf numFmtId="0" fontId="19" fillId="3" borderId="7" xfId="0" applyFont="1" applyFill="1" applyBorder="1" applyAlignment="1">
      <alignment horizontal="center" vertical="top" wrapText="1"/>
    </xf>
    <xf numFmtId="0" fontId="9" fillId="2" borderId="31" xfId="0" applyFont="1" applyFill="1" applyBorder="1" applyAlignment="1">
      <alignment vertical="center"/>
    </xf>
    <xf numFmtId="0" fontId="17" fillId="3" borderId="7" xfId="0" applyFont="1" applyFill="1" applyBorder="1" applyAlignment="1">
      <alignment horizontal="center" vertical="top" wrapText="1"/>
    </xf>
    <xf numFmtId="0" fontId="9" fillId="3" borderId="6" xfId="0" applyFont="1" applyFill="1" applyBorder="1" applyAlignment="1">
      <alignment horizontal="center" wrapText="1"/>
    </xf>
    <xf numFmtId="0" fontId="9" fillId="0" borderId="30" xfId="0" applyFont="1" applyBorder="1" applyAlignment="1">
      <alignment vertical="center" wrapText="1"/>
    </xf>
    <xf numFmtId="0" fontId="9" fillId="0" borderId="30" xfId="0" applyFont="1" applyBorder="1" applyAlignment="1">
      <alignment horizontal="right" vertical="center" wrapText="1"/>
    </xf>
    <xf numFmtId="0" fontId="7" fillId="3" borderId="4" xfId="0" applyFont="1" applyFill="1" applyBorder="1" applyAlignment="1">
      <alignment vertical="center" wrapText="1"/>
    </xf>
    <xf numFmtId="0" fontId="11" fillId="3" borderId="0" xfId="0" applyFont="1" applyFill="1" applyBorder="1" applyAlignment="1">
      <alignment vertical="center" wrapText="1"/>
    </xf>
    <xf numFmtId="0" fontId="11" fillId="3" borderId="0" xfId="0" applyFont="1" applyFill="1" applyAlignment="1">
      <alignment vertical="center" wrapText="1"/>
    </xf>
    <xf numFmtId="0" fontId="9" fillId="3" borderId="3" xfId="0" applyFont="1" applyFill="1" applyBorder="1" applyAlignment="1">
      <alignment vertical="center"/>
    </xf>
    <xf numFmtId="0" fontId="11" fillId="3" borderId="0" xfId="0" applyFont="1" applyFill="1" applyAlignment="1">
      <alignment vertical="center"/>
    </xf>
    <xf numFmtId="0" fontId="14" fillId="3" borderId="0" xfId="0" applyFont="1" applyFill="1" applyBorder="1" applyAlignment="1">
      <alignment horizontal="right" vertical="center" wrapText="1" indent="1"/>
    </xf>
    <xf numFmtId="0" fontId="14" fillId="3" borderId="17" xfId="0" applyFont="1" applyFill="1" applyBorder="1" applyAlignment="1">
      <alignment horizontal="right" vertical="center" wrapText="1" indent="1"/>
    </xf>
    <xf numFmtId="0" fontId="11" fillId="2" borderId="0" xfId="0" applyFont="1" applyFill="1" applyAlignment="1">
      <alignment vertical="center"/>
    </xf>
    <xf numFmtId="0" fontId="11" fillId="2" borderId="0" xfId="0" applyFont="1" applyFill="1" applyAlignment="1">
      <alignment vertical="center" wrapText="1"/>
    </xf>
    <xf numFmtId="0" fontId="14" fillId="0" borderId="0" xfId="0" applyFont="1" applyFill="1" applyAlignment="1">
      <alignment vertical="center" wrapText="1" readingOrder="1"/>
    </xf>
    <xf numFmtId="1" fontId="9" fillId="2" borderId="9" xfId="0" applyNumberFormat="1" applyFont="1" applyFill="1" applyBorder="1" applyAlignment="1">
      <alignment vertical="center" wrapText="1"/>
    </xf>
    <xf numFmtId="2" fontId="7" fillId="3" borderId="6" xfId="0" applyNumberFormat="1" applyFont="1" applyFill="1" applyBorder="1" applyAlignment="1">
      <alignment vertical="center"/>
    </xf>
    <xf numFmtId="0" fontId="9" fillId="3" borderId="6" xfId="0" applyFont="1" applyFill="1" applyBorder="1" applyAlignment="1">
      <alignment horizontal="center" wrapText="1"/>
    </xf>
    <xf numFmtId="0" fontId="2" fillId="2" borderId="3" xfId="0" applyFont="1" applyFill="1" applyBorder="1" applyAlignment="1">
      <alignment vertical="center"/>
    </xf>
    <xf numFmtId="0" fontId="15" fillId="0" borderId="0" xfId="2" applyFont="1" applyAlignment="1">
      <alignment horizontal="left" vertical="center" wrapText="1" indent="2"/>
    </xf>
    <xf numFmtId="0" fontId="36" fillId="0" borderId="0" xfId="2" applyFont="1" applyAlignment="1">
      <alignment horizontal="right" vertical="center" wrapText="1" indent="2"/>
    </xf>
    <xf numFmtId="0" fontId="14" fillId="0" borderId="0" xfId="0" applyFont="1" applyAlignment="1">
      <alignment horizontal="center" vertical="center" wrapText="1" readingOrder="1"/>
    </xf>
    <xf numFmtId="0" fontId="6" fillId="0" borderId="0" xfId="0" applyFont="1" applyAlignment="1">
      <alignment horizontal="center" wrapText="1" readingOrder="1"/>
    </xf>
    <xf numFmtId="0" fontId="5" fillId="0" borderId="0" xfId="0" applyFont="1" applyAlignment="1">
      <alignment horizontal="center" vertical="center" wrapText="1" readingOrder="1"/>
    </xf>
    <xf numFmtId="0" fontId="30" fillId="0" borderId="0" xfId="4" applyFont="1" applyAlignment="1">
      <alignment horizontal="left" vertical="top" wrapText="1"/>
    </xf>
    <xf numFmtId="0" fontId="36" fillId="0" borderId="0" xfId="4" applyFont="1" applyAlignment="1">
      <alignment horizontal="right" vertical="top" wrapText="1" readingOrder="2"/>
    </xf>
    <xf numFmtId="0" fontId="42" fillId="0" borderId="0" xfId="0" applyFont="1" applyAlignment="1">
      <alignment horizontal="right" vertical="center" wrapText="1" readingOrder="2"/>
    </xf>
    <xf numFmtId="0" fontId="44" fillId="0" borderId="0" xfId="0" applyFont="1" applyAlignment="1">
      <alignment horizontal="left" vertical="center" wrapText="1" readingOrder="2"/>
    </xf>
    <xf numFmtId="0" fontId="44" fillId="0" borderId="0" xfId="0" applyFont="1" applyAlignment="1">
      <alignment horizontal="left" vertical="center" readingOrder="2"/>
    </xf>
    <xf numFmtId="0" fontId="30" fillId="0" borderId="0" xfId="4" applyFont="1" applyAlignment="1">
      <alignment horizontal="left" vertical="top" wrapText="1" readingOrder="1"/>
    </xf>
    <xf numFmtId="0" fontId="39" fillId="0" borderId="0" xfId="4" applyFont="1" applyAlignment="1">
      <alignment horizontal="center" vertical="center" wrapText="1" readingOrder="1"/>
    </xf>
    <xf numFmtId="0" fontId="4" fillId="0" borderId="0" xfId="4" applyFont="1" applyAlignment="1">
      <alignment horizontal="center" vertical="center" wrapText="1" readingOrder="1"/>
    </xf>
    <xf numFmtId="0" fontId="30" fillId="0" borderId="0" xfId="0" applyFont="1" applyAlignment="1">
      <alignment horizontal="center"/>
    </xf>
    <xf numFmtId="0" fontId="9" fillId="0" borderId="1" xfId="0" applyFont="1" applyBorder="1" applyAlignment="1">
      <alignment horizontal="center" vertical="top" wrapText="1"/>
    </xf>
    <xf numFmtId="0" fontId="4" fillId="0" borderId="0" xfId="0" applyFont="1" applyAlignment="1">
      <alignment horizontal="distributed" vertical="center" wrapText="1" readingOrder="1"/>
    </xf>
    <xf numFmtId="0" fontId="6" fillId="0" borderId="0" xfId="0" applyFont="1" applyAlignment="1">
      <alignment horizontal="center" vertical="center" wrapText="1" readingOrder="1"/>
    </xf>
    <xf numFmtId="0" fontId="5" fillId="0" borderId="0" xfId="0" applyFont="1" applyAlignment="1">
      <alignment horizontal="right" vertical="center" readingOrder="2"/>
    </xf>
    <xf numFmtId="0" fontId="11" fillId="0" borderId="0" xfId="0" applyFont="1" applyAlignment="1">
      <alignment horizontal="left" vertical="top" wrapText="1" indent="3"/>
    </xf>
    <xf numFmtId="0" fontId="47" fillId="0" borderId="0" xfId="0" applyFont="1" applyAlignment="1">
      <alignment horizontal="right" vertical="top" wrapText="1" indent="4"/>
    </xf>
    <xf numFmtId="0" fontId="11" fillId="0" borderId="0" xfId="0" applyFont="1" applyAlignment="1">
      <alignment horizontal="left" vertical="top" wrapText="1" indent="3" readingOrder="1"/>
    </xf>
    <xf numFmtId="0" fontId="47" fillId="0" borderId="0" xfId="0" applyFont="1" applyAlignment="1">
      <alignment horizontal="distributed" vertical="top" wrapText="1" readingOrder="2"/>
    </xf>
    <xf numFmtId="0" fontId="11" fillId="0" borderId="0" xfId="0" applyFont="1" applyAlignment="1">
      <alignment horizontal="left" vertical="center" wrapText="1"/>
    </xf>
    <xf numFmtId="0" fontId="4" fillId="0" borderId="0" xfId="0" applyFont="1" applyAlignment="1">
      <alignment horizontal="left" vertical="center" wrapText="1" readingOrder="1"/>
    </xf>
    <xf numFmtId="0" fontId="18" fillId="0" borderId="0" xfId="0" applyFont="1" applyAlignment="1">
      <alignment horizontal="right" vertical="top" wrapText="1" indent="3" readingOrder="2"/>
    </xf>
    <xf numFmtId="0" fontId="11" fillId="0" borderId="0" xfId="0" applyFont="1" applyAlignment="1">
      <alignment vertical="top" wrapText="1"/>
    </xf>
    <xf numFmtId="0" fontId="23" fillId="0" borderId="0" xfId="0" applyFont="1" applyAlignment="1">
      <alignment horizontal="right" vertical="top" wrapText="1" readingOrder="2"/>
    </xf>
    <xf numFmtId="0" fontId="2" fillId="0" borderId="0" xfId="0" applyFont="1" applyAlignment="1">
      <alignment horizontal="left" vertical="top" wrapText="1"/>
    </xf>
    <xf numFmtId="0" fontId="5" fillId="0" borderId="0" xfId="0" applyFont="1" applyAlignment="1">
      <alignment horizontal="right" vertical="top" wrapText="1" readingOrder="2"/>
    </xf>
    <xf numFmtId="0" fontId="14" fillId="0" borderId="0" xfId="0" applyFont="1" applyAlignment="1">
      <alignment horizontal="left" vertical="top" wrapText="1" indent="3"/>
    </xf>
    <xf numFmtId="0" fontId="5" fillId="0" borderId="0" xfId="0" applyFont="1" applyAlignment="1">
      <alignment horizontal="right" vertical="top" wrapText="1" indent="2" readingOrder="2"/>
    </xf>
    <xf numFmtId="0" fontId="4" fillId="0" borderId="0" xfId="0" applyFont="1" applyAlignment="1">
      <alignment horizontal="center" vertical="top" wrapText="1"/>
    </xf>
    <xf numFmtId="0" fontId="6" fillId="0" borderId="0" xfId="0" applyFont="1" applyAlignment="1">
      <alignment horizontal="center" vertical="top" wrapText="1" readingOrder="2"/>
    </xf>
    <xf numFmtId="0" fontId="18" fillId="0" borderId="0" xfId="0" applyFont="1" applyAlignment="1">
      <alignment horizontal="right" vertical="top" wrapText="1" indent="2" readingOrder="2"/>
    </xf>
    <xf numFmtId="0" fontId="5" fillId="0" borderId="0" xfId="0" applyFont="1" applyAlignment="1">
      <alignment horizontal="distributed" vertical="top" wrapText="1" indent="2" readingOrder="2"/>
    </xf>
    <xf numFmtId="0" fontId="4" fillId="0" borderId="0" xfId="0" applyFont="1" applyAlignment="1">
      <alignment horizontal="right" vertical="top" wrapText="1" readingOrder="2"/>
    </xf>
    <xf numFmtId="0" fontId="9" fillId="3" borderId="8"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9" fillId="3" borderId="25"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7" fillId="3" borderId="22" xfId="0" applyFont="1" applyFill="1" applyBorder="1" applyAlignment="1">
      <alignment horizontal="center" vertical="top" wrapText="1"/>
    </xf>
    <xf numFmtId="0" fontId="7" fillId="3" borderId="23" xfId="0" applyFont="1" applyFill="1" applyBorder="1" applyAlignment="1">
      <alignment horizontal="center" vertical="top" wrapText="1"/>
    </xf>
    <xf numFmtId="0" fontId="14" fillId="2" borderId="24" xfId="0" applyFont="1" applyFill="1" applyBorder="1" applyAlignment="1">
      <alignment horizontal="right" vertical="center" wrapText="1" indent="1"/>
    </xf>
    <xf numFmtId="0" fontId="14" fillId="2" borderId="25" xfId="0" applyFont="1" applyFill="1" applyBorder="1" applyAlignment="1">
      <alignment horizontal="right" vertical="center" wrapText="1" indent="1"/>
    </xf>
    <xf numFmtId="0" fontId="9" fillId="2" borderId="18" xfId="0" applyFont="1" applyFill="1" applyBorder="1" applyAlignment="1">
      <alignment horizontal="center" vertical="center" wrapText="1"/>
    </xf>
    <xf numFmtId="0" fontId="9" fillId="2" borderId="19"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0" xfId="0" applyFont="1" applyFill="1" applyBorder="1" applyAlignment="1">
      <alignment horizontal="center" vertical="center" wrapText="1"/>
    </xf>
    <xf numFmtId="0" fontId="9" fillId="3" borderId="20"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14" fillId="2" borderId="21" xfId="0" applyFont="1" applyFill="1" applyBorder="1" applyAlignment="1">
      <alignment horizontal="right" vertical="center" wrapText="1" indent="1"/>
    </xf>
    <xf numFmtId="0" fontId="14" fillId="2" borderId="20" xfId="0" applyFont="1" applyFill="1" applyBorder="1" applyAlignment="1">
      <alignment horizontal="right" vertical="center" wrapText="1" indent="1"/>
    </xf>
    <xf numFmtId="0" fontId="14" fillId="3" borderId="22" xfId="0" applyFont="1" applyFill="1" applyBorder="1" applyAlignment="1">
      <alignment horizontal="right" vertical="center" wrapText="1" indent="1"/>
    </xf>
    <xf numFmtId="0" fontId="14" fillId="3" borderId="23" xfId="0" applyFont="1" applyFill="1" applyBorder="1" applyAlignment="1">
      <alignment horizontal="right" vertical="center" wrapText="1" indent="1"/>
    </xf>
    <xf numFmtId="0" fontId="14" fillId="3" borderId="24" xfId="0" applyFont="1" applyFill="1" applyBorder="1" applyAlignment="1">
      <alignment horizontal="center" wrapText="1"/>
    </xf>
    <xf numFmtId="0" fontId="14" fillId="3" borderId="25" xfId="0" applyFont="1" applyFill="1" applyBorder="1" applyAlignment="1">
      <alignment horizontal="center" wrapText="1"/>
    </xf>
    <xf numFmtId="0" fontId="14" fillId="3" borderId="21" xfId="0" applyFont="1" applyFill="1" applyBorder="1" applyAlignment="1">
      <alignment horizontal="right" vertical="center" wrapText="1" indent="1"/>
    </xf>
    <xf numFmtId="0" fontId="14" fillId="3" borderId="20" xfId="0" applyFont="1" applyFill="1" applyBorder="1" applyAlignment="1">
      <alignment horizontal="right" vertical="center" wrapText="1" indent="1"/>
    </xf>
    <xf numFmtId="0" fontId="2" fillId="0" borderId="1" xfId="0" applyFont="1" applyFill="1" applyBorder="1" applyAlignment="1">
      <alignment horizontal="center" vertical="center" wrapText="1"/>
    </xf>
    <xf numFmtId="0" fontId="7" fillId="0" borderId="1" xfId="0" applyFont="1" applyBorder="1" applyAlignment="1">
      <alignment vertical="center" wrapText="1"/>
    </xf>
    <xf numFmtId="0" fontId="4" fillId="0" borderId="0" xfId="0" applyFont="1" applyAlignment="1">
      <alignment horizontal="center" vertical="center" wrapText="1"/>
    </xf>
    <xf numFmtId="0" fontId="2" fillId="0" borderId="0" xfId="0" applyFont="1" applyAlignment="1">
      <alignment horizontal="center" vertical="center" wrapText="1"/>
    </xf>
    <xf numFmtId="0" fontId="9" fillId="0" borderId="1" xfId="0" applyFont="1" applyBorder="1" applyAlignment="1">
      <alignment horizontal="right" vertical="center" wrapText="1"/>
    </xf>
    <xf numFmtId="0" fontId="9" fillId="2" borderId="9" xfId="0" applyFont="1" applyFill="1" applyBorder="1" applyAlignment="1">
      <alignment horizontal="center" vertical="center" wrapText="1"/>
    </xf>
    <xf numFmtId="0" fontId="14" fillId="2" borderId="2" xfId="0" applyFont="1" applyFill="1" applyBorder="1" applyAlignment="1">
      <alignment horizontal="right" vertical="center" wrapText="1" indent="1"/>
    </xf>
    <xf numFmtId="0" fontId="9" fillId="3" borderId="7" xfId="0" applyFont="1" applyFill="1" applyBorder="1" applyAlignment="1">
      <alignment horizontal="center" vertical="top" wrapText="1"/>
    </xf>
    <xf numFmtId="0" fontId="2" fillId="3" borderId="8"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9" fillId="3" borderId="22" xfId="0" applyFont="1" applyFill="1" applyBorder="1" applyAlignment="1">
      <alignment horizontal="center" vertical="top" wrapText="1"/>
    </xf>
    <xf numFmtId="0" fontId="9" fillId="3" borderId="1" xfId="0" applyFont="1" applyFill="1" applyBorder="1" applyAlignment="1">
      <alignment horizontal="center" vertical="top" wrapText="1"/>
    </xf>
    <xf numFmtId="0" fontId="9" fillId="3" borderId="23" xfId="0" applyFont="1" applyFill="1" applyBorder="1" applyAlignment="1">
      <alignment horizontal="center" vertical="top" wrapText="1"/>
    </xf>
    <xf numFmtId="0" fontId="2" fillId="2" borderId="9" xfId="0" applyFont="1" applyFill="1" applyBorder="1" applyAlignment="1">
      <alignment horizontal="center" vertical="center" wrapText="1"/>
    </xf>
    <xf numFmtId="0" fontId="2" fillId="3" borderId="24" xfId="0" applyFont="1" applyFill="1" applyBorder="1" applyAlignment="1">
      <alignment horizontal="center" wrapText="1"/>
    </xf>
    <xf numFmtId="0" fontId="2" fillId="3" borderId="2" xfId="0" applyFont="1" applyFill="1" applyBorder="1" applyAlignment="1">
      <alignment horizontal="center" wrapText="1"/>
    </xf>
    <xf numFmtId="0" fontId="2" fillId="3" borderId="25" xfId="0" applyFont="1" applyFill="1" applyBorder="1" applyAlignment="1">
      <alignment horizontal="center" wrapText="1"/>
    </xf>
    <xf numFmtId="0" fontId="2" fillId="3" borderId="8" xfId="0" applyFont="1" applyFill="1" applyBorder="1" applyAlignment="1">
      <alignment horizontal="center" wrapText="1"/>
    </xf>
    <xf numFmtId="0" fontId="7" fillId="0" borderId="0" xfId="0" applyFont="1" applyBorder="1" applyAlignment="1">
      <alignment vertical="center" wrapText="1"/>
    </xf>
    <xf numFmtId="0" fontId="2" fillId="0" borderId="0" xfId="0" applyFont="1" applyFill="1" applyBorder="1" applyAlignment="1">
      <alignment horizontal="center" vertical="center" wrapText="1"/>
    </xf>
    <xf numFmtId="0" fontId="2" fillId="0" borderId="1" xfId="0" applyFont="1" applyFill="1" applyBorder="1" applyAlignment="1">
      <alignment horizontal="right" vertical="center" wrapText="1"/>
    </xf>
    <xf numFmtId="0" fontId="7" fillId="3" borderId="7" xfId="0" applyFont="1" applyFill="1" applyBorder="1" applyAlignment="1">
      <alignment horizontal="center" vertical="top" wrapText="1"/>
    </xf>
    <xf numFmtId="0" fontId="2" fillId="0" borderId="0" xfId="0" applyFont="1" applyBorder="1" applyAlignment="1">
      <alignment horizontal="right" vertical="center" wrapText="1"/>
    </xf>
    <xf numFmtId="0" fontId="14" fillId="3" borderId="4" xfId="0" applyFont="1" applyFill="1" applyBorder="1" applyAlignment="1">
      <alignment horizontal="right" vertical="center" wrapText="1" indent="1"/>
    </xf>
    <xf numFmtId="0" fontId="17" fillId="3" borderId="4" xfId="0" applyFont="1" applyFill="1" applyBorder="1" applyAlignment="1">
      <alignment horizontal="left" vertical="center" wrapText="1" indent="1"/>
    </xf>
    <xf numFmtId="0" fontId="7" fillId="0" borderId="0" xfId="0" applyFont="1" applyAlignment="1">
      <alignment vertical="center" wrapText="1"/>
    </xf>
    <xf numFmtId="0" fontId="2" fillId="0" borderId="0" xfId="0" applyFont="1" applyAlignment="1">
      <alignment horizontal="right" vertical="center" wrapText="1"/>
    </xf>
    <xf numFmtId="0" fontId="17" fillId="2" borderId="4" xfId="0" applyFont="1" applyFill="1" applyBorder="1" applyAlignment="1">
      <alignment horizontal="left" vertical="center" wrapText="1" indent="1"/>
    </xf>
    <xf numFmtId="0" fontId="14" fillId="2" borderId="4" xfId="0" applyFont="1" applyFill="1" applyBorder="1" applyAlignment="1">
      <alignment horizontal="right" vertical="center" wrapText="1" indent="1"/>
    </xf>
    <xf numFmtId="0" fontId="21" fillId="3" borderId="6" xfId="0" applyFont="1" applyFill="1" applyBorder="1" applyAlignment="1">
      <alignment horizontal="center" vertical="top" wrapText="1"/>
    </xf>
    <xf numFmtId="0" fontId="9" fillId="3" borderId="9"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17" fillId="2" borderId="3" xfId="0" applyFont="1" applyFill="1" applyBorder="1" applyAlignment="1">
      <alignment horizontal="left" vertical="center" wrapText="1" indent="1"/>
    </xf>
    <xf numFmtId="0" fontId="14" fillId="2" borderId="5" xfId="0" applyFont="1" applyFill="1" applyBorder="1" applyAlignment="1">
      <alignment horizontal="right" vertical="center" wrapText="1" indent="1"/>
    </xf>
    <xf numFmtId="0" fontId="17" fillId="2" borderId="5" xfId="0" applyFont="1" applyFill="1" applyBorder="1" applyAlignment="1">
      <alignment horizontal="left" vertical="center" wrapText="1" indent="1"/>
    </xf>
    <xf numFmtId="0" fontId="14" fillId="2" borderId="3" xfId="0" applyFont="1" applyFill="1" applyBorder="1" applyAlignment="1">
      <alignment horizontal="right" vertical="center" wrapText="1" indent="1"/>
    </xf>
    <xf numFmtId="0" fontId="7" fillId="0" borderId="0" xfId="0" applyFont="1" applyBorder="1" applyAlignment="1">
      <alignment horizontal="left" vertical="center" wrapText="1"/>
    </xf>
    <xf numFmtId="0" fontId="17" fillId="2" borderId="4" xfId="0" applyFont="1" applyFill="1" applyBorder="1" applyAlignment="1">
      <alignment horizontal="left" vertical="center" indent="2"/>
    </xf>
    <xf numFmtId="0" fontId="17" fillId="2" borderId="26" xfId="0" applyFont="1" applyFill="1" applyBorder="1" applyAlignment="1">
      <alignment horizontal="left" vertical="center" indent="2"/>
    </xf>
    <xf numFmtId="0" fontId="17" fillId="3" borderId="4" xfId="0" applyFont="1" applyFill="1" applyBorder="1" applyAlignment="1">
      <alignment horizontal="left" vertical="center" indent="2"/>
    </xf>
    <xf numFmtId="0" fontId="17" fillId="3" borderId="26" xfId="0" applyFont="1" applyFill="1" applyBorder="1" applyAlignment="1">
      <alignment horizontal="left" vertical="center" indent="2"/>
    </xf>
    <xf numFmtId="0" fontId="17" fillId="2" borderId="6" xfId="0" applyFont="1" applyFill="1" applyBorder="1" applyAlignment="1">
      <alignment horizontal="left" vertical="center" indent="2"/>
    </xf>
    <xf numFmtId="0" fontId="14" fillId="3" borderId="29" xfId="0" applyFont="1" applyFill="1" applyBorder="1" applyAlignment="1">
      <alignment horizontal="right" vertical="center" wrapText="1" indent="2"/>
    </xf>
    <xf numFmtId="0" fontId="14" fillId="3" borderId="17" xfId="0" applyFont="1" applyFill="1" applyBorder="1" applyAlignment="1">
      <alignment horizontal="right" vertical="center" wrapText="1" indent="2"/>
    </xf>
    <xf numFmtId="0" fontId="14" fillId="2" borderId="29" xfId="0" applyFont="1" applyFill="1" applyBorder="1" applyAlignment="1">
      <alignment horizontal="right" vertical="center" wrapText="1" indent="2"/>
    </xf>
    <xf numFmtId="0" fontId="14" fillId="2" borderId="17" xfId="0" applyFont="1" applyFill="1" applyBorder="1" applyAlignment="1">
      <alignment horizontal="right" vertical="center" wrapText="1" indent="2"/>
    </xf>
    <xf numFmtId="0" fontId="14" fillId="3" borderId="4" xfId="0" applyFont="1" applyFill="1" applyBorder="1" applyAlignment="1">
      <alignment horizontal="right" vertical="center" wrapText="1" indent="2"/>
    </xf>
    <xf numFmtId="0" fontId="14" fillId="2" borderId="6" xfId="0" applyFont="1" applyFill="1" applyBorder="1" applyAlignment="1">
      <alignment horizontal="right" vertical="center" wrapText="1" indent="2"/>
    </xf>
    <xf numFmtId="0" fontId="14" fillId="2" borderId="27" xfId="0" applyFont="1" applyFill="1" applyBorder="1" applyAlignment="1">
      <alignment horizontal="right" vertical="center" wrapText="1" indent="2"/>
    </xf>
    <xf numFmtId="0" fontId="14" fillId="2" borderId="28" xfId="0" applyFont="1" applyFill="1" applyBorder="1" applyAlignment="1">
      <alignment horizontal="right" vertical="center" wrapText="1" indent="2"/>
    </xf>
    <xf numFmtId="0" fontId="7" fillId="3" borderId="9" xfId="0" applyFont="1" applyFill="1" applyBorder="1" applyAlignment="1">
      <alignment horizontal="center" vertical="center"/>
    </xf>
    <xf numFmtId="0" fontId="17" fillId="2" borderId="3" xfId="0" applyFont="1" applyFill="1" applyBorder="1" applyAlignment="1">
      <alignment horizontal="left" vertical="center" indent="2"/>
    </xf>
    <xf numFmtId="0" fontId="14" fillId="2" borderId="3" xfId="0" applyFont="1" applyFill="1" applyBorder="1" applyAlignment="1">
      <alignment horizontal="right" vertical="center" wrapText="1" indent="2"/>
    </xf>
    <xf numFmtId="0" fontId="17" fillId="3" borderId="6" xfId="0" applyFont="1" applyFill="1" applyBorder="1" applyAlignment="1">
      <alignment horizontal="center" vertical="top" wrapText="1"/>
    </xf>
    <xf numFmtId="0" fontId="17" fillId="3" borderId="7" xfId="0" applyFont="1" applyFill="1" applyBorder="1" applyAlignment="1">
      <alignment horizontal="center" vertical="top" wrapText="1"/>
    </xf>
    <xf numFmtId="0" fontId="9" fillId="3" borderId="8" xfId="0" applyFont="1" applyFill="1" applyBorder="1" applyAlignment="1">
      <alignment horizontal="center" wrapText="1"/>
    </xf>
    <xf numFmtId="0" fontId="9" fillId="3" borderId="6" xfId="0" applyFont="1" applyFill="1" applyBorder="1" applyAlignment="1">
      <alignment horizontal="center" wrapText="1"/>
    </xf>
    <xf numFmtId="0" fontId="9" fillId="0" borderId="0" xfId="0" applyFont="1" applyAlignment="1">
      <alignment vertical="center" wrapText="1"/>
    </xf>
    <xf numFmtId="0" fontId="9" fillId="3" borderId="8"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7" xfId="0" applyFont="1" applyFill="1" applyBorder="1" applyAlignment="1">
      <alignment horizontal="center" vertical="center"/>
    </xf>
    <xf numFmtId="0" fontId="19" fillId="3" borderId="6" xfId="0" applyFont="1" applyFill="1" applyBorder="1" applyAlignment="1">
      <alignment horizontal="center" vertical="top" wrapText="1"/>
    </xf>
    <xf numFmtId="0" fontId="19" fillId="3" borderId="7" xfId="0" applyFont="1" applyFill="1" applyBorder="1" applyAlignment="1">
      <alignment horizontal="center" vertical="top" wrapText="1"/>
    </xf>
    <xf numFmtId="0" fontId="20" fillId="0" borderId="0" xfId="0" applyFont="1" applyBorder="1" applyAlignment="1">
      <alignment horizontal="left" vertical="center" wrapText="1"/>
    </xf>
    <xf numFmtId="0" fontId="9" fillId="0" borderId="0" xfId="0" applyFont="1" applyBorder="1" applyAlignment="1">
      <alignment horizontal="right" vertical="center" wrapText="1" readingOrder="2"/>
    </xf>
    <xf numFmtId="0" fontId="2" fillId="3" borderId="8"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2" fillId="0" borderId="1" xfId="0" applyFont="1" applyBorder="1" applyAlignment="1">
      <alignment horizontal="right" vertical="center" wrapText="1"/>
    </xf>
    <xf numFmtId="0" fontId="2" fillId="0" borderId="0" xfId="0" applyFont="1" applyBorder="1" applyAlignment="1">
      <alignment horizontal="center" vertical="center" wrapText="1"/>
    </xf>
    <xf numFmtId="0" fontId="28" fillId="0" borderId="0" xfId="0" applyFont="1" applyAlignment="1">
      <alignment horizontal="center" wrapText="1"/>
    </xf>
    <xf numFmtId="0" fontId="9" fillId="3" borderId="32" xfId="0" applyFont="1" applyFill="1" applyBorder="1" applyAlignment="1">
      <alignment horizontal="center" vertical="center" readingOrder="1"/>
    </xf>
    <xf numFmtId="0" fontId="17" fillId="3" borderId="33" xfId="0" applyFont="1" applyFill="1" applyBorder="1" applyAlignment="1">
      <alignment horizontal="left" vertical="center" wrapText="1"/>
    </xf>
    <xf numFmtId="0" fontId="7" fillId="3" borderId="32" xfId="0" applyFont="1" applyFill="1" applyBorder="1" applyAlignment="1">
      <alignment horizontal="center" vertical="center"/>
    </xf>
    <xf numFmtId="0" fontId="53" fillId="3" borderId="33" xfId="0" applyFont="1" applyFill="1" applyBorder="1" applyAlignment="1">
      <alignment horizontal="right" vertical="center" wrapText="1"/>
    </xf>
    <xf numFmtId="0" fontId="2" fillId="3" borderId="32" xfId="0" applyFont="1" applyFill="1" applyBorder="1" applyAlignment="1">
      <alignment horizontal="center" vertical="center" readingOrder="2"/>
    </xf>
    <xf numFmtId="0" fontId="7" fillId="3" borderId="24"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0"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cellXfs>
  <cellStyles count="15">
    <cellStyle name="Hyperlink" xfId="1" builtinId="8"/>
    <cellStyle name="Normal" xfId="0" builtinId="0"/>
    <cellStyle name="Normal 10" xfId="13" xr:uid="{00000000-0005-0000-0000-000002000000}"/>
    <cellStyle name="Normal 2" xfId="2" xr:uid="{00000000-0005-0000-0000-000003000000}"/>
    <cellStyle name="Normal 2 2" xfId="3" xr:uid="{00000000-0005-0000-0000-000004000000}"/>
    <cellStyle name="Normal 2_نشره التجاره الداخليه 21" xfId="4" xr:uid="{00000000-0005-0000-0000-000005000000}"/>
    <cellStyle name="Normal 3" xfId="5" xr:uid="{00000000-0005-0000-0000-000006000000}"/>
    <cellStyle name="Normal 3 2" xfId="6" xr:uid="{00000000-0005-0000-0000-000007000000}"/>
    <cellStyle name="Normal 4" xfId="7" xr:uid="{00000000-0005-0000-0000-000008000000}"/>
    <cellStyle name="Normal 4 2" xfId="14" xr:uid="{00000000-0005-0000-0000-000009000000}"/>
    <cellStyle name="Normal 5" xfId="8" xr:uid="{00000000-0005-0000-0000-00000A000000}"/>
    <cellStyle name="Normal 6" xfId="9" xr:uid="{00000000-0005-0000-0000-00000B000000}"/>
    <cellStyle name="Normal 7" xfId="10" xr:uid="{00000000-0005-0000-0000-00000C000000}"/>
    <cellStyle name="Normal 8" xfId="11" xr:uid="{00000000-0005-0000-0000-00000D000000}"/>
    <cellStyle name="Normal 9" xfId="12"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45"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Index!Print_Titles"/><Relationship Id="rId1" Type="http://schemas.openxmlformats.org/officeDocument/2006/relationships/image" Target="NULL"/></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NULL"/></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NULL"/></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NULL"/></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NULL"/></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NULL"/></Relationships>
</file>

<file path=xl/drawings/_rels/drawing8.xml.rels><?xml version="1.0" encoding="UTF-8" standalone="yes"?>
<Relationships xmlns="http://schemas.openxmlformats.org/package/2006/relationships"><Relationship Id="rId1" Type="http://schemas.openxmlformats.org/officeDocument/2006/relationships/image" Target="NULL"/></Relationships>
</file>

<file path=xl/drawings/_rels/drawing9.xml.rels><?xml version="1.0" encoding="UTF-8" standalone="yes"?>
<Relationships xmlns="http://schemas.openxmlformats.org/package/2006/relationships"><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1" Type="http://schemas.openxmlformats.org/officeDocument/2006/relationships/image" Target="NULL"/></Relationships>
</file>

<file path=xl/drawings/_rels/drawing11.xml.rels><?xml version="1.0" encoding="UTF-8" standalone="yes"?>
<Relationships xmlns="http://schemas.openxmlformats.org/package/2006/relationships"><Relationship Id="rId1" Type="http://schemas.openxmlformats.org/officeDocument/2006/relationships/image" Target="../media/image8.png"/></Relationships>
</file>

<file path=xl/drawings/_rels/drawing12.xml.rels><?xml version="1.0" encoding="UTF-8" standalone="yes"?>
<Relationships xmlns="http://schemas.openxmlformats.org/package/2006/relationships"><Relationship Id="rId1" Type="http://schemas.openxmlformats.org/officeDocument/2006/relationships/image" Target="../media/image8.png"/></Relationships>
</file>

<file path=xl/drawings/_rels/drawing13.xml.rels><?xml version="1.0" encoding="UTF-8" standalone="yes"?>
<Relationships xmlns="http://schemas.openxmlformats.org/package/2006/relationships"><Relationship Id="rId1" Type="http://schemas.openxmlformats.org/officeDocument/2006/relationships/image" Target="../media/image8.png"/></Relationships>
</file>

<file path=xl/drawings/_rels/drawing14.xml.rels><?xml version="1.0" encoding="UTF-8" standalone="yes"?>
<Relationships xmlns="http://schemas.openxmlformats.org/package/2006/relationships"><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NULL"/></Relationships>
</file>

<file path=xl/drawings/_rels/drawing16.xml.rels><?xml version="1.0" encoding="UTF-8" standalone="yes"?>
<Relationships xmlns="http://schemas.openxmlformats.org/package/2006/relationships"><Relationship Id="rId1" Type="http://schemas.openxmlformats.org/officeDocument/2006/relationships/image" Target="../media/image8.png"/></Relationships>
</file>

<file path=xl/drawings/_rels/drawing17.xml.rels><?xml version="1.0" encoding="UTF-8" standalone="yes"?>
<Relationships xmlns="http://schemas.openxmlformats.org/package/2006/relationships"><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8.png"/></Relationships>
</file>

<file path=xl/drawings/_rels/drawing19.xml.rels><?xml version="1.0" encoding="UTF-8" standalone="yes"?>
<Relationships xmlns="http://schemas.openxmlformats.org/package/2006/relationships"><Relationship Id="rId1" Type="http://schemas.openxmlformats.org/officeDocument/2006/relationships/image" Target="../media/image8.png"/></Relationships>
</file>

<file path=xl/drawings/_rels/drawing20.xml.rels><?xml version="1.0" encoding="UTF-8" standalone="yes"?>
<Relationships xmlns="http://schemas.openxmlformats.org/package/2006/relationships"><Relationship Id="rId1" Type="http://schemas.openxmlformats.org/officeDocument/2006/relationships/image" Target="NULL"/></Relationships>
</file>

<file path=xl/drawings/_rels/drawing2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22.xml.rels><?xml version="1.0" encoding="UTF-8" standalone="yes"?>
<Relationships xmlns="http://schemas.openxmlformats.org/package/2006/relationships"><Relationship Id="rId1" Type="http://schemas.openxmlformats.org/officeDocument/2006/relationships/image" Target="../media/image8.png"/></Relationships>
</file>

<file path=xl/drawings/_rels/drawing23.xml.rels><?xml version="1.0" encoding="UTF-8" standalone="yes"?>
<Relationships xmlns="http://schemas.openxmlformats.org/package/2006/relationships"><Relationship Id="rId1" Type="http://schemas.openxmlformats.org/officeDocument/2006/relationships/image" Target="../media/image8.png"/></Relationships>
</file>

<file path=xl/drawings/_rels/drawing24.xml.rels><?xml version="1.0" encoding="UTF-8" standalone="yes"?>
<Relationships xmlns="http://schemas.openxmlformats.org/package/2006/relationships"><Relationship Id="rId1" Type="http://schemas.openxmlformats.org/officeDocument/2006/relationships/image" Target="../media/image8.png"/></Relationships>
</file>

<file path=xl/drawings/_rels/drawing2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NULL"/></Relationships>
</file>

<file path=xl/drawings/_rels/drawing26.xml.rels><?xml version="1.0" encoding="UTF-8" standalone="yes"?>
<Relationships xmlns="http://schemas.openxmlformats.org/package/2006/relationships"><Relationship Id="rId1" Type="http://schemas.openxmlformats.org/officeDocument/2006/relationships/image" Target="../media/image8.png"/></Relationships>
</file>

<file path=xl/drawings/_rels/drawing27.xml.rels><?xml version="1.0" encoding="UTF-8" standalone="yes"?>
<Relationships xmlns="http://schemas.openxmlformats.org/package/2006/relationships"><Relationship Id="rId1" Type="http://schemas.openxmlformats.org/officeDocument/2006/relationships/image" Target="../media/image8.png"/></Relationships>
</file>

<file path=xl/drawings/_rels/drawing28.xml.rels><?xml version="1.0" encoding="UTF-8" standalone="yes"?>
<Relationships xmlns="http://schemas.openxmlformats.org/package/2006/relationships"><Relationship Id="rId1" Type="http://schemas.openxmlformats.org/officeDocument/2006/relationships/image" Target="../media/image8.png"/></Relationships>
</file>

<file path=xl/drawings/_rels/drawing29.xml.rels><?xml version="1.0" encoding="UTF-8" standalone="yes"?>
<Relationships xmlns="http://schemas.openxmlformats.org/package/2006/relationships"><Relationship Id="rId1" Type="http://schemas.openxmlformats.org/officeDocument/2006/relationships/image" Target="../media/image8.png"/></Relationships>
</file>

<file path=xl/drawings/_rels/drawing30.xml.rels><?xml version="1.0" encoding="UTF-8" standalone="yes"?>
<Relationships xmlns="http://schemas.openxmlformats.org/package/2006/relationships"><Relationship Id="rId1" Type="http://schemas.openxmlformats.org/officeDocument/2006/relationships/image" Target="NULL"/></Relationships>
</file>

<file path=xl/drawings/_rels/drawing31.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NULL"/></Relationships>
</file>

<file path=xl/drawings/_rels/drawing32.xml.rels><?xml version="1.0" encoding="UTF-8" standalone="yes"?>
<Relationships xmlns="http://schemas.openxmlformats.org/package/2006/relationships"><Relationship Id="rId1" Type="http://schemas.openxmlformats.org/officeDocument/2006/relationships/image" Target="../media/image8.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8.png"/></Relationships>
</file>

<file path=xl/drawings/_rels/drawing36.xml.rels><?xml version="1.0" encoding="UTF-8" standalone="yes"?>
<Relationships xmlns="http://schemas.openxmlformats.org/package/2006/relationships"><Relationship Id="rId1" Type="http://schemas.openxmlformats.org/officeDocument/2006/relationships/image" Target="../media/image8.png"/></Relationships>
</file>

<file path=xl/drawings/_rels/drawing37.xml.rels><?xml version="1.0" encoding="UTF-8" standalone="yes"?>
<Relationships xmlns="http://schemas.openxmlformats.org/package/2006/relationships"><Relationship Id="rId1" Type="http://schemas.openxmlformats.org/officeDocument/2006/relationships/image" Target="../media/image8.png"/></Relationships>
</file>

<file path=xl/drawings/_rels/drawing38.xml.rels><?xml version="1.0" encoding="UTF-8" standalone="yes"?>
<Relationships xmlns="http://schemas.openxmlformats.org/package/2006/relationships"><Relationship Id="rId1" Type="http://schemas.openxmlformats.org/officeDocument/2006/relationships/image" Target="../media/image8.png"/></Relationships>
</file>

<file path=xl/drawings/_rels/drawing39.xml.rels><?xml version="1.0" encoding="UTF-8" standalone="yes"?>
<Relationships xmlns="http://schemas.openxmlformats.org/package/2006/relationships"><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w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406358</xdr:colOff>
      <xdr:row>36</xdr:row>
      <xdr:rowOff>47625</xdr:rowOff>
    </xdr:to>
    <xdr:pic>
      <xdr:nvPicPr>
        <xdr:cNvPr id="3" name="Picture 2">
          <a:extLst>
            <a:ext uri="{FF2B5EF4-FFF2-40B4-BE49-F238E27FC236}">
              <a16:creationId xmlns:a16="http://schemas.microsoft.com/office/drawing/2014/main" id="{8C2ED423-AFA4-4608-B929-158B6917F64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8331158" cy="6705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790575</xdr:colOff>
      <xdr:row>1</xdr:row>
      <xdr:rowOff>66675</xdr:rowOff>
    </xdr:from>
    <xdr:to>
      <xdr:col>3</xdr:col>
      <xdr:colOff>790575</xdr:colOff>
      <xdr:row>1</xdr:row>
      <xdr:rowOff>190500</xdr:rowOff>
    </xdr:to>
    <xdr:pic>
      <xdr:nvPicPr>
        <xdr:cNvPr id="138480" name="Picture 8" descr="logo">
          <a:extLst>
            <a:ext uri="{FF2B5EF4-FFF2-40B4-BE49-F238E27FC236}">
              <a16:creationId xmlns:a16="http://schemas.microsoft.com/office/drawing/2014/main" id="{00000000-0008-0000-0100-0000F01C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201025" y="148590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1714501</xdr:colOff>
      <xdr:row>2</xdr:row>
      <xdr:rowOff>419099</xdr:rowOff>
    </xdr:from>
    <xdr:to>
      <xdr:col>3</xdr:col>
      <xdr:colOff>314325</xdr:colOff>
      <xdr:row>4</xdr:row>
      <xdr:rowOff>123824</xdr:rowOff>
    </xdr:to>
    <xdr:grpSp>
      <xdr:nvGrpSpPr>
        <xdr:cNvPr id="138482" name="Group 989">
          <a:hlinkClick xmlns:r="http://schemas.openxmlformats.org/officeDocument/2006/relationships" r:id="rId2"/>
          <a:extLst>
            <a:ext uri="{FF2B5EF4-FFF2-40B4-BE49-F238E27FC236}">
              <a16:creationId xmlns:a16="http://schemas.microsoft.com/office/drawing/2014/main" id="{00000000-0008-0000-0100-0000F21C0200}"/>
            </a:ext>
          </a:extLst>
        </xdr:cNvPr>
        <xdr:cNvGrpSpPr>
          <a:grpSpLocks noChangeAspect="1"/>
        </xdr:cNvGrpSpPr>
      </xdr:nvGrpSpPr>
      <xdr:grpSpPr bwMode="auto">
        <a:xfrm>
          <a:off x="1842517" y="2487167"/>
          <a:ext cx="5455919" cy="2590800"/>
          <a:chOff x="189" y="265"/>
          <a:chExt cx="470" cy="236"/>
        </a:xfrm>
      </xdr:grpSpPr>
      <xdr:sp macro="" textlink="">
        <xdr:nvSpPr>
          <xdr:cNvPr id="138483" name="AutoShape 988">
            <a:extLst>
              <a:ext uri="{FF2B5EF4-FFF2-40B4-BE49-F238E27FC236}">
                <a16:creationId xmlns:a16="http://schemas.microsoft.com/office/drawing/2014/main" id="{00000000-0008-0000-0100-0000F31C0200}"/>
              </a:ext>
            </a:extLst>
          </xdr:cNvPr>
          <xdr:cNvSpPr>
            <a:spLocks noChangeAspect="1" noChangeArrowheads="1"/>
          </xdr:cNvSpPr>
        </xdr:nvSpPr>
        <xdr:spPr bwMode="auto">
          <a:xfrm>
            <a:off x="189" y="265"/>
            <a:ext cx="470" cy="2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sp macro="" textlink="">
        <xdr:nvSpPr>
          <xdr:cNvPr id="138484" name="Freeform 990">
            <a:extLst>
              <a:ext uri="{FF2B5EF4-FFF2-40B4-BE49-F238E27FC236}">
                <a16:creationId xmlns:a16="http://schemas.microsoft.com/office/drawing/2014/main" id="{00000000-0008-0000-0100-0000F41C0200}"/>
              </a:ext>
            </a:extLst>
          </xdr:cNvPr>
          <xdr:cNvSpPr>
            <a:spLocks/>
          </xdr:cNvSpPr>
        </xdr:nvSpPr>
        <xdr:spPr bwMode="auto">
          <a:xfrm>
            <a:off x="623"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265" y="281"/>
                </a:moveTo>
                <a:lnTo>
                  <a:pt x="250" y="288"/>
                </a:lnTo>
                <a:lnTo>
                  <a:pt x="236" y="294"/>
                </a:lnTo>
                <a:lnTo>
                  <a:pt x="220" y="297"/>
                </a:lnTo>
                <a:lnTo>
                  <a:pt x="204" y="298"/>
                </a:lnTo>
                <a:lnTo>
                  <a:pt x="189" y="295"/>
                </a:lnTo>
                <a:lnTo>
                  <a:pt x="174" y="288"/>
                </a:lnTo>
                <a:lnTo>
                  <a:pt x="159" y="279"/>
                </a:lnTo>
                <a:lnTo>
                  <a:pt x="145" y="267"/>
                </a:lnTo>
                <a:lnTo>
                  <a:pt x="137" y="257"/>
                </a:lnTo>
                <a:lnTo>
                  <a:pt x="131" y="248"/>
                </a:lnTo>
                <a:lnTo>
                  <a:pt x="128" y="238"/>
                </a:lnTo>
                <a:lnTo>
                  <a:pt x="126" y="228"/>
                </a:lnTo>
                <a:lnTo>
                  <a:pt x="126" y="209"/>
                </a:lnTo>
                <a:lnTo>
                  <a:pt x="131" y="189"/>
                </a:lnTo>
                <a:lnTo>
                  <a:pt x="143" y="172"/>
                </a:lnTo>
                <a:lnTo>
                  <a:pt x="157" y="156"/>
                </a:lnTo>
                <a:lnTo>
                  <a:pt x="174" y="144"/>
                </a:lnTo>
                <a:lnTo>
                  <a:pt x="194" y="135"/>
                </a:lnTo>
                <a:lnTo>
                  <a:pt x="209" y="130"/>
                </a:lnTo>
                <a:lnTo>
                  <a:pt x="222" y="123"/>
                </a:lnTo>
                <a:lnTo>
                  <a:pt x="232" y="115"/>
                </a:lnTo>
                <a:lnTo>
                  <a:pt x="241" y="106"/>
                </a:lnTo>
                <a:lnTo>
                  <a:pt x="248" y="96"/>
                </a:lnTo>
                <a:lnTo>
                  <a:pt x="251" y="87"/>
                </a:lnTo>
                <a:lnTo>
                  <a:pt x="252" y="77"/>
                </a:lnTo>
                <a:lnTo>
                  <a:pt x="250" y="66"/>
                </a:lnTo>
                <a:lnTo>
                  <a:pt x="259" y="71"/>
                </a:lnTo>
                <a:lnTo>
                  <a:pt x="266" y="79"/>
                </a:lnTo>
                <a:lnTo>
                  <a:pt x="270" y="87"/>
                </a:lnTo>
                <a:lnTo>
                  <a:pt x="273" y="97"/>
                </a:lnTo>
                <a:lnTo>
                  <a:pt x="272" y="108"/>
                </a:lnTo>
                <a:lnTo>
                  <a:pt x="268" y="117"/>
                </a:lnTo>
                <a:lnTo>
                  <a:pt x="263" y="125"/>
                </a:lnTo>
                <a:lnTo>
                  <a:pt x="254" y="131"/>
                </a:lnTo>
                <a:lnTo>
                  <a:pt x="260" y="135"/>
                </a:lnTo>
                <a:lnTo>
                  <a:pt x="265" y="141"/>
                </a:lnTo>
                <a:lnTo>
                  <a:pt x="266" y="147"/>
                </a:lnTo>
                <a:lnTo>
                  <a:pt x="266" y="154"/>
                </a:lnTo>
                <a:lnTo>
                  <a:pt x="264" y="159"/>
                </a:lnTo>
                <a:lnTo>
                  <a:pt x="259" y="164"/>
                </a:lnTo>
                <a:lnTo>
                  <a:pt x="252" y="167"/>
                </a:lnTo>
                <a:lnTo>
                  <a:pt x="245" y="170"/>
                </a:lnTo>
                <a:lnTo>
                  <a:pt x="250" y="176"/>
                </a:lnTo>
                <a:lnTo>
                  <a:pt x="252" y="182"/>
                </a:lnTo>
                <a:lnTo>
                  <a:pt x="252" y="188"/>
                </a:lnTo>
                <a:lnTo>
                  <a:pt x="250" y="195"/>
                </a:lnTo>
                <a:lnTo>
                  <a:pt x="246" y="201"/>
                </a:lnTo>
                <a:lnTo>
                  <a:pt x="240" y="206"/>
                </a:lnTo>
                <a:lnTo>
                  <a:pt x="232" y="209"/>
                </a:lnTo>
                <a:lnTo>
                  <a:pt x="223" y="210"/>
                </a:lnTo>
                <a:lnTo>
                  <a:pt x="223" y="202"/>
                </a:lnTo>
                <a:lnTo>
                  <a:pt x="220" y="194"/>
                </a:lnTo>
                <a:lnTo>
                  <a:pt x="217" y="189"/>
                </a:lnTo>
                <a:lnTo>
                  <a:pt x="211" y="185"/>
                </a:lnTo>
                <a:lnTo>
                  <a:pt x="204" y="183"/>
                </a:lnTo>
                <a:lnTo>
                  <a:pt x="198" y="183"/>
                </a:lnTo>
                <a:lnTo>
                  <a:pt x="183" y="186"/>
                </a:lnTo>
                <a:lnTo>
                  <a:pt x="169" y="194"/>
                </a:lnTo>
                <a:lnTo>
                  <a:pt x="165" y="200"/>
                </a:lnTo>
                <a:lnTo>
                  <a:pt x="161" y="207"/>
                </a:lnTo>
                <a:lnTo>
                  <a:pt x="159" y="215"/>
                </a:lnTo>
                <a:lnTo>
                  <a:pt x="159" y="223"/>
                </a:lnTo>
                <a:lnTo>
                  <a:pt x="162" y="234"/>
                </a:lnTo>
                <a:lnTo>
                  <a:pt x="167" y="244"/>
                </a:lnTo>
                <a:lnTo>
                  <a:pt x="172" y="251"/>
                </a:lnTo>
                <a:lnTo>
                  <a:pt x="178" y="257"/>
                </a:lnTo>
                <a:lnTo>
                  <a:pt x="186" y="263"/>
                </a:lnTo>
                <a:lnTo>
                  <a:pt x="195" y="267"/>
                </a:lnTo>
                <a:lnTo>
                  <a:pt x="205" y="269"/>
                </a:lnTo>
                <a:lnTo>
                  <a:pt x="217" y="268"/>
                </a:lnTo>
                <a:lnTo>
                  <a:pt x="228" y="266"/>
                </a:lnTo>
                <a:lnTo>
                  <a:pt x="240" y="261"/>
                </a:lnTo>
                <a:lnTo>
                  <a:pt x="254" y="252"/>
                </a:lnTo>
                <a:lnTo>
                  <a:pt x="267" y="240"/>
                </a:lnTo>
                <a:lnTo>
                  <a:pt x="269" y="237"/>
                </a:lnTo>
                <a:lnTo>
                  <a:pt x="272" y="234"/>
                </a:lnTo>
                <a:lnTo>
                  <a:pt x="276" y="226"/>
                </a:lnTo>
                <a:lnTo>
                  <a:pt x="279" y="217"/>
                </a:lnTo>
                <a:lnTo>
                  <a:pt x="283" y="206"/>
                </a:lnTo>
                <a:lnTo>
                  <a:pt x="285" y="191"/>
                </a:lnTo>
                <a:lnTo>
                  <a:pt x="287" y="160"/>
                </a:lnTo>
                <a:lnTo>
                  <a:pt x="287" y="126"/>
                </a:lnTo>
                <a:lnTo>
                  <a:pt x="289" y="29"/>
                </a:lnTo>
                <a:lnTo>
                  <a:pt x="183" y="32"/>
                </a:lnTo>
                <a:lnTo>
                  <a:pt x="184" y="32"/>
                </a:lnTo>
                <a:lnTo>
                  <a:pt x="148" y="33"/>
                </a:lnTo>
                <a:lnTo>
                  <a:pt x="115" y="35"/>
                </a:lnTo>
                <a:lnTo>
                  <a:pt x="100" y="36"/>
                </a:lnTo>
                <a:lnTo>
                  <a:pt x="87" y="39"/>
                </a:lnTo>
                <a:lnTo>
                  <a:pt x="76" y="42"/>
                </a:lnTo>
                <a:lnTo>
                  <a:pt x="69" y="47"/>
                </a:lnTo>
                <a:lnTo>
                  <a:pt x="65" y="50"/>
                </a:lnTo>
                <a:lnTo>
                  <a:pt x="62" y="52"/>
                </a:lnTo>
                <a:lnTo>
                  <a:pt x="48" y="64"/>
                </a:lnTo>
                <a:lnTo>
                  <a:pt x="39" y="75"/>
                </a:lnTo>
                <a:lnTo>
                  <a:pt x="34" y="87"/>
                </a:lnTo>
                <a:lnTo>
                  <a:pt x="32" y="97"/>
                </a:lnTo>
                <a:lnTo>
                  <a:pt x="32" y="106"/>
                </a:lnTo>
                <a:lnTo>
                  <a:pt x="33" y="116"/>
                </a:lnTo>
                <a:lnTo>
                  <a:pt x="37" y="124"/>
                </a:lnTo>
                <a:lnTo>
                  <a:pt x="43" y="131"/>
                </a:lnTo>
                <a:lnTo>
                  <a:pt x="56" y="143"/>
                </a:lnTo>
                <a:lnTo>
                  <a:pt x="69" y="148"/>
                </a:lnTo>
                <a:lnTo>
                  <a:pt x="79" y="150"/>
                </a:lnTo>
                <a:lnTo>
                  <a:pt x="89" y="151"/>
                </a:lnTo>
                <a:lnTo>
                  <a:pt x="98" y="149"/>
                </a:lnTo>
                <a:lnTo>
                  <a:pt x="106" y="146"/>
                </a:lnTo>
                <a:lnTo>
                  <a:pt x="112" y="141"/>
                </a:lnTo>
                <a:lnTo>
                  <a:pt x="117" y="135"/>
                </a:lnTo>
                <a:lnTo>
                  <a:pt x="121" y="129"/>
                </a:lnTo>
                <a:lnTo>
                  <a:pt x="124" y="115"/>
                </a:lnTo>
                <a:lnTo>
                  <a:pt x="124" y="109"/>
                </a:lnTo>
                <a:lnTo>
                  <a:pt x="121" y="102"/>
                </a:lnTo>
                <a:lnTo>
                  <a:pt x="117" y="97"/>
                </a:lnTo>
                <a:lnTo>
                  <a:pt x="111" y="94"/>
                </a:lnTo>
                <a:lnTo>
                  <a:pt x="103" y="91"/>
                </a:lnTo>
                <a:lnTo>
                  <a:pt x="94" y="91"/>
                </a:lnTo>
                <a:lnTo>
                  <a:pt x="95" y="83"/>
                </a:lnTo>
                <a:lnTo>
                  <a:pt x="99" y="77"/>
                </a:lnTo>
                <a:lnTo>
                  <a:pt x="104" y="70"/>
                </a:lnTo>
                <a:lnTo>
                  <a:pt x="111" y="66"/>
                </a:lnTo>
                <a:lnTo>
                  <a:pt x="118" y="64"/>
                </a:lnTo>
                <a:lnTo>
                  <a:pt x="126" y="64"/>
                </a:lnTo>
                <a:lnTo>
                  <a:pt x="132" y="66"/>
                </a:lnTo>
                <a:lnTo>
                  <a:pt x="139" y="71"/>
                </a:lnTo>
                <a:lnTo>
                  <a:pt x="141" y="64"/>
                </a:lnTo>
                <a:lnTo>
                  <a:pt x="145" y="58"/>
                </a:lnTo>
                <a:lnTo>
                  <a:pt x="150" y="54"/>
                </a:lnTo>
                <a:lnTo>
                  <a:pt x="156" y="52"/>
                </a:lnTo>
                <a:lnTo>
                  <a:pt x="163" y="52"/>
                </a:lnTo>
                <a:lnTo>
                  <a:pt x="169" y="54"/>
                </a:lnTo>
                <a:lnTo>
                  <a:pt x="175" y="57"/>
                </a:lnTo>
                <a:lnTo>
                  <a:pt x="178" y="63"/>
                </a:lnTo>
                <a:lnTo>
                  <a:pt x="185" y="56"/>
                </a:lnTo>
                <a:lnTo>
                  <a:pt x="194" y="50"/>
                </a:lnTo>
                <a:lnTo>
                  <a:pt x="205" y="48"/>
                </a:lnTo>
                <a:lnTo>
                  <a:pt x="217" y="47"/>
                </a:lnTo>
                <a:lnTo>
                  <a:pt x="228" y="48"/>
                </a:lnTo>
                <a:lnTo>
                  <a:pt x="238" y="52"/>
                </a:lnTo>
                <a:lnTo>
                  <a:pt x="246" y="58"/>
                </a:lnTo>
                <a:lnTo>
                  <a:pt x="250" y="66"/>
                </a:lnTo>
                <a:lnTo>
                  <a:pt x="239" y="64"/>
                </a:lnTo>
                <a:lnTo>
                  <a:pt x="228" y="65"/>
                </a:lnTo>
                <a:lnTo>
                  <a:pt x="217" y="68"/>
                </a:lnTo>
                <a:lnTo>
                  <a:pt x="206" y="74"/>
                </a:lnTo>
                <a:lnTo>
                  <a:pt x="196" y="83"/>
                </a:lnTo>
                <a:lnTo>
                  <a:pt x="189" y="92"/>
                </a:lnTo>
                <a:lnTo>
                  <a:pt x="182" y="103"/>
                </a:lnTo>
                <a:lnTo>
                  <a:pt x="176" y="117"/>
                </a:lnTo>
                <a:lnTo>
                  <a:pt x="167" y="135"/>
                </a:lnTo>
                <a:lnTo>
                  <a:pt x="154" y="152"/>
                </a:lnTo>
                <a:lnTo>
                  <a:pt x="137" y="166"/>
                </a:lnTo>
                <a:lnTo>
                  <a:pt x="118" y="177"/>
                </a:lnTo>
                <a:lnTo>
                  <a:pt x="97" y="182"/>
                </a:lnTo>
                <a:lnTo>
                  <a:pt x="75" y="182"/>
                </a:lnTo>
                <a:lnTo>
                  <a:pt x="64" y="180"/>
                </a:lnTo>
                <a:lnTo>
                  <a:pt x="54" y="177"/>
                </a:lnTo>
                <a:lnTo>
                  <a:pt x="44" y="172"/>
                </a:lnTo>
                <a:lnTo>
                  <a:pt x="34" y="164"/>
                </a:lnTo>
                <a:lnTo>
                  <a:pt x="20" y="151"/>
                </a:lnTo>
                <a:lnTo>
                  <a:pt x="10" y="138"/>
                </a:lnTo>
                <a:lnTo>
                  <a:pt x="4" y="123"/>
                </a:lnTo>
                <a:lnTo>
                  <a:pt x="0" y="109"/>
                </a:lnTo>
                <a:lnTo>
                  <a:pt x="0" y="94"/>
                </a:lnTo>
                <a:lnTo>
                  <a:pt x="4" y="80"/>
                </a:lnTo>
                <a:lnTo>
                  <a:pt x="9" y="66"/>
                </a:lnTo>
                <a:lnTo>
                  <a:pt x="17" y="53"/>
                </a:lnTo>
                <a:lnTo>
                  <a:pt x="38" y="28"/>
                </a:lnTo>
                <a:lnTo>
                  <a:pt x="41" y="27"/>
                </a:lnTo>
                <a:lnTo>
                  <a:pt x="43" y="25"/>
                </a:lnTo>
                <a:lnTo>
                  <a:pt x="53" y="19"/>
                </a:lnTo>
                <a:lnTo>
                  <a:pt x="66" y="12"/>
                </a:lnTo>
                <a:lnTo>
                  <a:pt x="82" y="8"/>
                </a:lnTo>
                <a:lnTo>
                  <a:pt x="100" y="5"/>
                </a:lnTo>
                <a:lnTo>
                  <a:pt x="139" y="2"/>
                </a:lnTo>
                <a:lnTo>
                  <a:pt x="182" y="1"/>
                </a:lnTo>
                <a:lnTo>
                  <a:pt x="182" y="0"/>
                </a:lnTo>
                <a:lnTo>
                  <a:pt x="321" y="0"/>
                </a:lnTo>
                <a:lnTo>
                  <a:pt x="321" y="128"/>
                </a:lnTo>
                <a:lnTo>
                  <a:pt x="322" y="129"/>
                </a:lnTo>
                <a:lnTo>
                  <a:pt x="321" y="169"/>
                </a:lnTo>
                <a:lnTo>
                  <a:pt x="318" y="205"/>
                </a:lnTo>
                <a:lnTo>
                  <a:pt x="314" y="221"/>
                </a:lnTo>
                <a:lnTo>
                  <a:pt x="310" y="236"/>
                </a:lnTo>
                <a:lnTo>
                  <a:pt x="303" y="247"/>
                </a:lnTo>
                <a:lnTo>
                  <a:pt x="296" y="257"/>
                </a:lnTo>
                <a:lnTo>
                  <a:pt x="292" y="261"/>
                </a:lnTo>
                <a:lnTo>
                  <a:pt x="279" y="272"/>
                </a:lnTo>
                <a:lnTo>
                  <a:pt x="265"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5" name="Freeform 991">
            <a:extLst>
              <a:ext uri="{FF2B5EF4-FFF2-40B4-BE49-F238E27FC236}">
                <a16:creationId xmlns:a16="http://schemas.microsoft.com/office/drawing/2014/main" id="{00000000-0008-0000-0100-0000F51C0200}"/>
              </a:ext>
            </a:extLst>
          </xdr:cNvPr>
          <xdr:cNvSpPr>
            <a:spLocks/>
          </xdr:cNvSpPr>
        </xdr:nvSpPr>
        <xdr:spPr bwMode="auto">
          <a:xfrm>
            <a:off x="189" y="265"/>
            <a:ext cx="36" cy="27"/>
          </a:xfrm>
          <a:custGeom>
            <a:avLst/>
            <a:gdLst>
              <a:gd name="T0" fmla="*/ 0 w 322"/>
              <a:gd name="T1" fmla="*/ 0 h 298"/>
              <a:gd name="T2" fmla="*/ 0 w 322"/>
              <a:gd name="T3" fmla="*/ 0 h 298"/>
              <a:gd name="T4" fmla="*/ 0 w 322"/>
              <a:gd name="T5" fmla="*/ 0 h 298"/>
              <a:gd name="T6" fmla="*/ 0 w 322"/>
              <a:gd name="T7" fmla="*/ 0 h 298"/>
              <a:gd name="T8" fmla="*/ 0 w 322"/>
              <a:gd name="T9" fmla="*/ 0 h 298"/>
              <a:gd name="T10" fmla="*/ 0 w 322"/>
              <a:gd name="T11" fmla="*/ 0 h 298"/>
              <a:gd name="T12" fmla="*/ 0 w 322"/>
              <a:gd name="T13" fmla="*/ 0 h 298"/>
              <a:gd name="T14" fmla="*/ 0 w 322"/>
              <a:gd name="T15" fmla="*/ 0 h 298"/>
              <a:gd name="T16" fmla="*/ 0 w 322"/>
              <a:gd name="T17" fmla="*/ 0 h 298"/>
              <a:gd name="T18" fmla="*/ 0 w 322"/>
              <a:gd name="T19" fmla="*/ 0 h 298"/>
              <a:gd name="T20" fmla="*/ 0 w 322"/>
              <a:gd name="T21" fmla="*/ 0 h 298"/>
              <a:gd name="T22" fmla="*/ 0 w 322"/>
              <a:gd name="T23" fmla="*/ 0 h 298"/>
              <a:gd name="T24" fmla="*/ 0 w 322"/>
              <a:gd name="T25" fmla="*/ 0 h 298"/>
              <a:gd name="T26" fmla="*/ 0 w 322"/>
              <a:gd name="T27" fmla="*/ 0 h 298"/>
              <a:gd name="T28" fmla="*/ 0 w 322"/>
              <a:gd name="T29" fmla="*/ 0 h 298"/>
              <a:gd name="T30" fmla="*/ 0 w 322"/>
              <a:gd name="T31" fmla="*/ 0 h 298"/>
              <a:gd name="T32" fmla="*/ 0 w 322"/>
              <a:gd name="T33" fmla="*/ 0 h 298"/>
              <a:gd name="T34" fmla="*/ 0 w 322"/>
              <a:gd name="T35" fmla="*/ 0 h 298"/>
              <a:gd name="T36" fmla="*/ 0 w 322"/>
              <a:gd name="T37" fmla="*/ 0 h 298"/>
              <a:gd name="T38" fmla="*/ 0 w 322"/>
              <a:gd name="T39" fmla="*/ 0 h 298"/>
              <a:gd name="T40" fmla="*/ 0 w 322"/>
              <a:gd name="T41" fmla="*/ 0 h 298"/>
              <a:gd name="T42" fmla="*/ 0 w 322"/>
              <a:gd name="T43" fmla="*/ 0 h 298"/>
              <a:gd name="T44" fmla="*/ 0 w 322"/>
              <a:gd name="T45" fmla="*/ 0 h 298"/>
              <a:gd name="T46" fmla="*/ 0 w 322"/>
              <a:gd name="T47" fmla="*/ 0 h 298"/>
              <a:gd name="T48" fmla="*/ 0 w 322"/>
              <a:gd name="T49" fmla="*/ 0 h 298"/>
              <a:gd name="T50" fmla="*/ 0 w 322"/>
              <a:gd name="T51" fmla="*/ 0 h 298"/>
              <a:gd name="T52" fmla="*/ 0 w 322"/>
              <a:gd name="T53" fmla="*/ 0 h 298"/>
              <a:gd name="T54" fmla="*/ 0 w 322"/>
              <a:gd name="T55" fmla="*/ 0 h 298"/>
              <a:gd name="T56" fmla="*/ 0 w 322"/>
              <a:gd name="T57" fmla="*/ 0 h 298"/>
              <a:gd name="T58" fmla="*/ 0 w 322"/>
              <a:gd name="T59" fmla="*/ 0 h 298"/>
              <a:gd name="T60" fmla="*/ 0 w 322"/>
              <a:gd name="T61" fmla="*/ 0 h 298"/>
              <a:gd name="T62" fmla="*/ 0 w 322"/>
              <a:gd name="T63" fmla="*/ 0 h 298"/>
              <a:gd name="T64" fmla="*/ 0 w 322"/>
              <a:gd name="T65" fmla="*/ 0 h 298"/>
              <a:gd name="T66" fmla="*/ 0 w 322"/>
              <a:gd name="T67" fmla="*/ 0 h 298"/>
              <a:gd name="T68" fmla="*/ 0 w 322"/>
              <a:gd name="T69" fmla="*/ 0 h 298"/>
              <a:gd name="T70" fmla="*/ 0 w 322"/>
              <a:gd name="T71" fmla="*/ 0 h 298"/>
              <a:gd name="T72" fmla="*/ 0 w 322"/>
              <a:gd name="T73" fmla="*/ 0 h 298"/>
              <a:gd name="T74" fmla="*/ 0 w 322"/>
              <a:gd name="T75" fmla="*/ 0 h 298"/>
              <a:gd name="T76" fmla="*/ 0 w 322"/>
              <a:gd name="T77" fmla="*/ 0 h 298"/>
              <a:gd name="T78" fmla="*/ 0 w 322"/>
              <a:gd name="T79" fmla="*/ 0 h 298"/>
              <a:gd name="T80" fmla="*/ 0 w 322"/>
              <a:gd name="T81" fmla="*/ 0 h 298"/>
              <a:gd name="T82" fmla="*/ 0 w 322"/>
              <a:gd name="T83" fmla="*/ 0 h 298"/>
              <a:gd name="T84" fmla="*/ 0 w 322"/>
              <a:gd name="T85" fmla="*/ 0 h 298"/>
              <a:gd name="T86" fmla="*/ 0 w 322"/>
              <a:gd name="T87" fmla="*/ 0 h 298"/>
              <a:gd name="T88" fmla="*/ 0 w 322"/>
              <a:gd name="T89" fmla="*/ 0 h 298"/>
              <a:gd name="T90" fmla="*/ 0 w 322"/>
              <a:gd name="T91" fmla="*/ 0 h 298"/>
              <a:gd name="T92" fmla="*/ 0 w 322"/>
              <a:gd name="T93" fmla="*/ 0 h 298"/>
              <a:gd name="T94" fmla="*/ 0 w 322"/>
              <a:gd name="T95" fmla="*/ 0 h 298"/>
              <a:gd name="T96" fmla="*/ 0 w 322"/>
              <a:gd name="T97" fmla="*/ 0 h 298"/>
              <a:gd name="T98" fmla="*/ 0 w 322"/>
              <a:gd name="T99" fmla="*/ 0 h 298"/>
              <a:gd name="T100" fmla="*/ 0 w 322"/>
              <a:gd name="T101" fmla="*/ 0 h 298"/>
              <a:gd name="T102" fmla="*/ 0 w 322"/>
              <a:gd name="T103" fmla="*/ 0 h 298"/>
              <a:gd name="T104" fmla="*/ 0 w 322"/>
              <a:gd name="T105" fmla="*/ 0 h 298"/>
              <a:gd name="T106" fmla="*/ 0 w 322"/>
              <a:gd name="T107" fmla="*/ 0 h 298"/>
              <a:gd name="T108" fmla="*/ 0 w 322"/>
              <a:gd name="T109" fmla="*/ 0 h 298"/>
              <a:gd name="T110" fmla="*/ 0 w 322"/>
              <a:gd name="T111" fmla="*/ 0 h 298"/>
              <a:gd name="T112" fmla="*/ 0 w 322"/>
              <a:gd name="T113" fmla="*/ 0 h 298"/>
              <a:gd name="T114" fmla="*/ 0 w 322"/>
              <a:gd name="T115" fmla="*/ 0 h 298"/>
              <a:gd name="T116" fmla="*/ 0 w 322"/>
              <a:gd name="T117" fmla="*/ 0 h 298"/>
              <a:gd name="T118" fmla="*/ 0 w 322"/>
              <a:gd name="T119" fmla="*/ 0 h 298"/>
              <a:gd name="T120" fmla="*/ 0 w 322"/>
              <a:gd name="T121" fmla="*/ 0 h 298"/>
              <a:gd name="T122" fmla="*/ 0 w 322"/>
              <a:gd name="T123" fmla="*/ 0 h 298"/>
              <a:gd name="T124" fmla="*/ 0 w 322"/>
              <a:gd name="T125" fmla="*/ 0 h 298"/>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8"/>
              <a:gd name="T191" fmla="*/ 322 w 322"/>
              <a:gd name="T192" fmla="*/ 298 h 298"/>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8">
                <a:moveTo>
                  <a:pt x="56" y="281"/>
                </a:moveTo>
                <a:lnTo>
                  <a:pt x="71" y="288"/>
                </a:lnTo>
                <a:lnTo>
                  <a:pt x="86" y="294"/>
                </a:lnTo>
                <a:lnTo>
                  <a:pt x="101" y="297"/>
                </a:lnTo>
                <a:lnTo>
                  <a:pt x="117" y="298"/>
                </a:lnTo>
                <a:lnTo>
                  <a:pt x="132" y="295"/>
                </a:lnTo>
                <a:lnTo>
                  <a:pt x="148" y="288"/>
                </a:lnTo>
                <a:lnTo>
                  <a:pt x="163" y="279"/>
                </a:lnTo>
                <a:lnTo>
                  <a:pt x="176" y="267"/>
                </a:lnTo>
                <a:lnTo>
                  <a:pt x="184" y="257"/>
                </a:lnTo>
                <a:lnTo>
                  <a:pt x="190" y="248"/>
                </a:lnTo>
                <a:lnTo>
                  <a:pt x="193" y="238"/>
                </a:lnTo>
                <a:lnTo>
                  <a:pt x="195" y="228"/>
                </a:lnTo>
                <a:lnTo>
                  <a:pt x="195" y="209"/>
                </a:lnTo>
                <a:lnTo>
                  <a:pt x="190" y="189"/>
                </a:lnTo>
                <a:lnTo>
                  <a:pt x="178" y="172"/>
                </a:lnTo>
                <a:lnTo>
                  <a:pt x="164" y="156"/>
                </a:lnTo>
                <a:lnTo>
                  <a:pt x="147" y="144"/>
                </a:lnTo>
                <a:lnTo>
                  <a:pt x="127" y="135"/>
                </a:lnTo>
                <a:lnTo>
                  <a:pt x="112" y="130"/>
                </a:lnTo>
                <a:lnTo>
                  <a:pt x="100" y="123"/>
                </a:lnTo>
                <a:lnTo>
                  <a:pt x="89" y="115"/>
                </a:lnTo>
                <a:lnTo>
                  <a:pt x="80" y="106"/>
                </a:lnTo>
                <a:lnTo>
                  <a:pt x="73" y="96"/>
                </a:lnTo>
                <a:lnTo>
                  <a:pt x="70" y="87"/>
                </a:lnTo>
                <a:lnTo>
                  <a:pt x="69" y="77"/>
                </a:lnTo>
                <a:lnTo>
                  <a:pt x="71" y="66"/>
                </a:lnTo>
                <a:lnTo>
                  <a:pt x="62" y="71"/>
                </a:lnTo>
                <a:lnTo>
                  <a:pt x="55" y="79"/>
                </a:lnTo>
                <a:lnTo>
                  <a:pt x="51" y="87"/>
                </a:lnTo>
                <a:lnTo>
                  <a:pt x="49" y="97"/>
                </a:lnTo>
                <a:lnTo>
                  <a:pt x="49" y="108"/>
                </a:lnTo>
                <a:lnTo>
                  <a:pt x="53" y="117"/>
                </a:lnTo>
                <a:lnTo>
                  <a:pt x="60" y="125"/>
                </a:lnTo>
                <a:lnTo>
                  <a:pt x="67" y="131"/>
                </a:lnTo>
                <a:lnTo>
                  <a:pt x="61" y="135"/>
                </a:lnTo>
                <a:lnTo>
                  <a:pt x="57" y="141"/>
                </a:lnTo>
                <a:lnTo>
                  <a:pt x="55" y="147"/>
                </a:lnTo>
                <a:lnTo>
                  <a:pt x="55" y="154"/>
                </a:lnTo>
                <a:lnTo>
                  <a:pt x="57" y="159"/>
                </a:lnTo>
                <a:lnTo>
                  <a:pt x="62" y="164"/>
                </a:lnTo>
                <a:lnTo>
                  <a:pt x="69" y="167"/>
                </a:lnTo>
                <a:lnTo>
                  <a:pt x="76" y="170"/>
                </a:lnTo>
                <a:lnTo>
                  <a:pt x="71" y="176"/>
                </a:lnTo>
                <a:lnTo>
                  <a:pt x="69" y="182"/>
                </a:lnTo>
                <a:lnTo>
                  <a:pt x="69" y="188"/>
                </a:lnTo>
                <a:lnTo>
                  <a:pt x="71" y="195"/>
                </a:lnTo>
                <a:lnTo>
                  <a:pt x="75" y="201"/>
                </a:lnTo>
                <a:lnTo>
                  <a:pt x="82" y="206"/>
                </a:lnTo>
                <a:lnTo>
                  <a:pt x="90" y="209"/>
                </a:lnTo>
                <a:lnTo>
                  <a:pt x="99" y="210"/>
                </a:lnTo>
                <a:lnTo>
                  <a:pt x="99" y="202"/>
                </a:lnTo>
                <a:lnTo>
                  <a:pt x="102" y="194"/>
                </a:lnTo>
                <a:lnTo>
                  <a:pt x="106" y="189"/>
                </a:lnTo>
                <a:lnTo>
                  <a:pt x="111" y="185"/>
                </a:lnTo>
                <a:lnTo>
                  <a:pt x="118" y="183"/>
                </a:lnTo>
                <a:lnTo>
                  <a:pt x="125" y="183"/>
                </a:lnTo>
                <a:lnTo>
                  <a:pt x="139" y="186"/>
                </a:lnTo>
                <a:lnTo>
                  <a:pt x="153" y="194"/>
                </a:lnTo>
                <a:lnTo>
                  <a:pt x="157" y="200"/>
                </a:lnTo>
                <a:lnTo>
                  <a:pt x="162" y="207"/>
                </a:lnTo>
                <a:lnTo>
                  <a:pt x="163" y="215"/>
                </a:lnTo>
                <a:lnTo>
                  <a:pt x="163" y="223"/>
                </a:lnTo>
                <a:lnTo>
                  <a:pt x="160" y="234"/>
                </a:lnTo>
                <a:lnTo>
                  <a:pt x="155" y="244"/>
                </a:lnTo>
                <a:lnTo>
                  <a:pt x="149" y="251"/>
                </a:lnTo>
                <a:lnTo>
                  <a:pt x="143" y="257"/>
                </a:lnTo>
                <a:lnTo>
                  <a:pt x="135" y="263"/>
                </a:lnTo>
                <a:lnTo>
                  <a:pt x="126" y="267"/>
                </a:lnTo>
                <a:lnTo>
                  <a:pt x="116" y="269"/>
                </a:lnTo>
                <a:lnTo>
                  <a:pt x="104" y="268"/>
                </a:lnTo>
                <a:lnTo>
                  <a:pt x="93" y="266"/>
                </a:lnTo>
                <a:lnTo>
                  <a:pt x="81" y="261"/>
                </a:lnTo>
                <a:lnTo>
                  <a:pt x="69" y="252"/>
                </a:lnTo>
                <a:lnTo>
                  <a:pt x="55" y="240"/>
                </a:lnTo>
                <a:lnTo>
                  <a:pt x="53" y="237"/>
                </a:lnTo>
                <a:lnTo>
                  <a:pt x="49" y="234"/>
                </a:lnTo>
                <a:lnTo>
                  <a:pt x="45" y="226"/>
                </a:lnTo>
                <a:lnTo>
                  <a:pt x="42" y="217"/>
                </a:lnTo>
                <a:lnTo>
                  <a:pt x="38" y="206"/>
                </a:lnTo>
                <a:lnTo>
                  <a:pt x="36" y="191"/>
                </a:lnTo>
                <a:lnTo>
                  <a:pt x="34" y="160"/>
                </a:lnTo>
                <a:lnTo>
                  <a:pt x="34" y="126"/>
                </a:lnTo>
                <a:lnTo>
                  <a:pt x="30" y="29"/>
                </a:lnTo>
                <a:lnTo>
                  <a:pt x="137" y="32"/>
                </a:lnTo>
                <a:lnTo>
                  <a:pt x="173" y="33"/>
                </a:lnTo>
                <a:lnTo>
                  <a:pt x="206" y="35"/>
                </a:lnTo>
                <a:lnTo>
                  <a:pt x="221" y="36"/>
                </a:lnTo>
                <a:lnTo>
                  <a:pt x="234" y="39"/>
                </a:lnTo>
                <a:lnTo>
                  <a:pt x="246" y="42"/>
                </a:lnTo>
                <a:lnTo>
                  <a:pt x="254" y="47"/>
                </a:lnTo>
                <a:lnTo>
                  <a:pt x="257" y="50"/>
                </a:lnTo>
                <a:lnTo>
                  <a:pt x="260" y="52"/>
                </a:lnTo>
                <a:lnTo>
                  <a:pt x="274" y="64"/>
                </a:lnTo>
                <a:lnTo>
                  <a:pt x="283" y="75"/>
                </a:lnTo>
                <a:lnTo>
                  <a:pt x="288" y="87"/>
                </a:lnTo>
                <a:lnTo>
                  <a:pt x="291" y="97"/>
                </a:lnTo>
                <a:lnTo>
                  <a:pt x="292" y="106"/>
                </a:lnTo>
                <a:lnTo>
                  <a:pt x="289" y="116"/>
                </a:lnTo>
                <a:lnTo>
                  <a:pt x="285" y="124"/>
                </a:lnTo>
                <a:lnTo>
                  <a:pt x="279" y="131"/>
                </a:lnTo>
                <a:lnTo>
                  <a:pt x="273" y="138"/>
                </a:lnTo>
                <a:lnTo>
                  <a:pt x="265" y="143"/>
                </a:lnTo>
                <a:lnTo>
                  <a:pt x="254" y="148"/>
                </a:lnTo>
                <a:lnTo>
                  <a:pt x="242" y="150"/>
                </a:lnTo>
                <a:lnTo>
                  <a:pt x="232" y="151"/>
                </a:lnTo>
                <a:lnTo>
                  <a:pt x="223" y="149"/>
                </a:lnTo>
                <a:lnTo>
                  <a:pt x="217" y="146"/>
                </a:lnTo>
                <a:lnTo>
                  <a:pt x="210" y="141"/>
                </a:lnTo>
                <a:lnTo>
                  <a:pt x="201" y="129"/>
                </a:lnTo>
                <a:lnTo>
                  <a:pt x="197" y="115"/>
                </a:lnTo>
                <a:lnTo>
                  <a:pt x="197" y="109"/>
                </a:lnTo>
                <a:lnTo>
                  <a:pt x="200" y="102"/>
                </a:lnTo>
                <a:lnTo>
                  <a:pt x="204" y="97"/>
                </a:lnTo>
                <a:lnTo>
                  <a:pt x="210" y="94"/>
                </a:lnTo>
                <a:lnTo>
                  <a:pt x="218" y="91"/>
                </a:lnTo>
                <a:lnTo>
                  <a:pt x="227" y="91"/>
                </a:lnTo>
                <a:lnTo>
                  <a:pt x="226" y="83"/>
                </a:lnTo>
                <a:lnTo>
                  <a:pt x="222" y="77"/>
                </a:lnTo>
                <a:lnTo>
                  <a:pt x="217" y="70"/>
                </a:lnTo>
                <a:lnTo>
                  <a:pt x="211" y="66"/>
                </a:lnTo>
                <a:lnTo>
                  <a:pt x="203" y="64"/>
                </a:lnTo>
                <a:lnTo>
                  <a:pt x="196" y="64"/>
                </a:lnTo>
                <a:lnTo>
                  <a:pt x="189" y="66"/>
                </a:lnTo>
                <a:lnTo>
                  <a:pt x="182" y="71"/>
                </a:lnTo>
                <a:lnTo>
                  <a:pt x="181" y="64"/>
                </a:lnTo>
                <a:lnTo>
                  <a:pt x="176" y="58"/>
                </a:lnTo>
                <a:lnTo>
                  <a:pt x="172" y="54"/>
                </a:lnTo>
                <a:lnTo>
                  <a:pt x="166" y="52"/>
                </a:lnTo>
                <a:lnTo>
                  <a:pt x="159" y="52"/>
                </a:lnTo>
                <a:lnTo>
                  <a:pt x="153" y="54"/>
                </a:lnTo>
                <a:lnTo>
                  <a:pt x="147" y="57"/>
                </a:lnTo>
                <a:lnTo>
                  <a:pt x="143" y="63"/>
                </a:lnTo>
                <a:lnTo>
                  <a:pt x="136" y="56"/>
                </a:lnTo>
                <a:lnTo>
                  <a:pt x="127" y="50"/>
                </a:lnTo>
                <a:lnTo>
                  <a:pt x="117" y="48"/>
                </a:lnTo>
                <a:lnTo>
                  <a:pt x="106" y="47"/>
                </a:lnTo>
                <a:lnTo>
                  <a:pt x="94" y="48"/>
                </a:lnTo>
                <a:lnTo>
                  <a:pt x="84" y="52"/>
                </a:lnTo>
                <a:lnTo>
                  <a:pt x="76" y="58"/>
                </a:lnTo>
                <a:lnTo>
                  <a:pt x="71" y="66"/>
                </a:lnTo>
                <a:lnTo>
                  <a:pt x="82" y="64"/>
                </a:lnTo>
                <a:lnTo>
                  <a:pt x="93" y="65"/>
                </a:lnTo>
                <a:lnTo>
                  <a:pt x="104" y="68"/>
                </a:lnTo>
                <a:lnTo>
                  <a:pt x="116" y="74"/>
                </a:lnTo>
                <a:lnTo>
                  <a:pt x="125" y="83"/>
                </a:lnTo>
                <a:lnTo>
                  <a:pt x="134" y="92"/>
                </a:lnTo>
                <a:lnTo>
                  <a:pt x="141" y="103"/>
                </a:lnTo>
                <a:lnTo>
                  <a:pt x="147" y="117"/>
                </a:lnTo>
                <a:lnTo>
                  <a:pt x="156" y="135"/>
                </a:lnTo>
                <a:lnTo>
                  <a:pt x="169" y="152"/>
                </a:lnTo>
                <a:lnTo>
                  <a:pt x="185" y="166"/>
                </a:lnTo>
                <a:lnTo>
                  <a:pt x="205" y="177"/>
                </a:lnTo>
                <a:lnTo>
                  <a:pt x="226" y="182"/>
                </a:lnTo>
                <a:lnTo>
                  <a:pt x="247" y="182"/>
                </a:lnTo>
                <a:lnTo>
                  <a:pt x="258" y="180"/>
                </a:lnTo>
                <a:lnTo>
                  <a:pt x="269" y="177"/>
                </a:lnTo>
                <a:lnTo>
                  <a:pt x="279" y="172"/>
                </a:lnTo>
                <a:lnTo>
                  <a:pt x="289" y="164"/>
                </a:lnTo>
                <a:lnTo>
                  <a:pt x="303" y="151"/>
                </a:lnTo>
                <a:lnTo>
                  <a:pt x="313" y="138"/>
                </a:lnTo>
                <a:lnTo>
                  <a:pt x="319" y="123"/>
                </a:lnTo>
                <a:lnTo>
                  <a:pt x="322" y="109"/>
                </a:lnTo>
                <a:lnTo>
                  <a:pt x="322" y="94"/>
                </a:lnTo>
                <a:lnTo>
                  <a:pt x="319" y="80"/>
                </a:lnTo>
                <a:lnTo>
                  <a:pt x="313" y="66"/>
                </a:lnTo>
                <a:lnTo>
                  <a:pt x="305" y="53"/>
                </a:lnTo>
                <a:lnTo>
                  <a:pt x="295" y="40"/>
                </a:lnTo>
                <a:lnTo>
                  <a:pt x="283" y="28"/>
                </a:lnTo>
                <a:lnTo>
                  <a:pt x="279" y="25"/>
                </a:lnTo>
                <a:lnTo>
                  <a:pt x="268" y="19"/>
                </a:lnTo>
                <a:lnTo>
                  <a:pt x="255" y="12"/>
                </a:lnTo>
                <a:lnTo>
                  <a:pt x="239" y="8"/>
                </a:lnTo>
                <a:lnTo>
                  <a:pt x="222" y="5"/>
                </a:lnTo>
                <a:lnTo>
                  <a:pt x="182" y="2"/>
                </a:lnTo>
                <a:lnTo>
                  <a:pt x="140" y="1"/>
                </a:lnTo>
                <a:lnTo>
                  <a:pt x="139" y="0"/>
                </a:lnTo>
                <a:lnTo>
                  <a:pt x="0" y="0"/>
                </a:lnTo>
                <a:lnTo>
                  <a:pt x="0" y="128"/>
                </a:lnTo>
                <a:lnTo>
                  <a:pt x="1" y="129"/>
                </a:lnTo>
                <a:lnTo>
                  <a:pt x="1" y="169"/>
                </a:lnTo>
                <a:lnTo>
                  <a:pt x="6" y="205"/>
                </a:lnTo>
                <a:lnTo>
                  <a:pt x="9" y="221"/>
                </a:lnTo>
                <a:lnTo>
                  <a:pt x="14" y="236"/>
                </a:lnTo>
                <a:lnTo>
                  <a:pt x="19" y="247"/>
                </a:lnTo>
                <a:lnTo>
                  <a:pt x="26" y="257"/>
                </a:lnTo>
                <a:lnTo>
                  <a:pt x="29" y="261"/>
                </a:lnTo>
                <a:lnTo>
                  <a:pt x="43" y="272"/>
                </a:lnTo>
                <a:lnTo>
                  <a:pt x="56" y="281"/>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6" name="Freeform 992">
            <a:extLst>
              <a:ext uri="{FF2B5EF4-FFF2-40B4-BE49-F238E27FC236}">
                <a16:creationId xmlns:a16="http://schemas.microsoft.com/office/drawing/2014/main" id="{00000000-0008-0000-0100-0000F61C0200}"/>
              </a:ext>
            </a:extLst>
          </xdr:cNvPr>
          <xdr:cNvSpPr>
            <a:spLocks/>
          </xdr:cNvSpPr>
        </xdr:nvSpPr>
        <xdr:spPr bwMode="auto">
          <a:xfrm>
            <a:off x="623"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w 322"/>
              <a:gd name="T125" fmla="*/ 0 h 29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 name="T189" fmla="*/ 0 w 322"/>
              <a:gd name="T190" fmla="*/ 0 h 296"/>
              <a:gd name="T191" fmla="*/ 322 w 322"/>
              <a:gd name="T192" fmla="*/ 296 h 29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T189" t="T190" r="T191" b="T192"/>
            <a:pathLst>
              <a:path w="322" h="296">
                <a:moveTo>
                  <a:pt x="265" y="16"/>
                </a:moveTo>
                <a:lnTo>
                  <a:pt x="250" y="9"/>
                </a:lnTo>
                <a:lnTo>
                  <a:pt x="236" y="3"/>
                </a:lnTo>
                <a:lnTo>
                  <a:pt x="220" y="0"/>
                </a:lnTo>
                <a:lnTo>
                  <a:pt x="204" y="0"/>
                </a:lnTo>
                <a:lnTo>
                  <a:pt x="189" y="2"/>
                </a:lnTo>
                <a:lnTo>
                  <a:pt x="174" y="9"/>
                </a:lnTo>
                <a:lnTo>
                  <a:pt x="159" y="18"/>
                </a:lnTo>
                <a:lnTo>
                  <a:pt x="145" y="30"/>
                </a:lnTo>
                <a:lnTo>
                  <a:pt x="137" y="40"/>
                </a:lnTo>
                <a:lnTo>
                  <a:pt x="131" y="49"/>
                </a:lnTo>
                <a:lnTo>
                  <a:pt x="128" y="58"/>
                </a:lnTo>
                <a:lnTo>
                  <a:pt x="126" y="69"/>
                </a:lnTo>
                <a:lnTo>
                  <a:pt x="126" y="88"/>
                </a:lnTo>
                <a:lnTo>
                  <a:pt x="131" y="108"/>
                </a:lnTo>
                <a:lnTo>
                  <a:pt x="143" y="125"/>
                </a:lnTo>
                <a:lnTo>
                  <a:pt x="157" y="141"/>
                </a:lnTo>
                <a:lnTo>
                  <a:pt x="174" y="153"/>
                </a:lnTo>
                <a:lnTo>
                  <a:pt x="194" y="162"/>
                </a:lnTo>
                <a:lnTo>
                  <a:pt x="209" y="167"/>
                </a:lnTo>
                <a:lnTo>
                  <a:pt x="222" y="174"/>
                </a:lnTo>
                <a:lnTo>
                  <a:pt x="232" y="181"/>
                </a:lnTo>
                <a:lnTo>
                  <a:pt x="241" y="191"/>
                </a:lnTo>
                <a:lnTo>
                  <a:pt x="248" y="200"/>
                </a:lnTo>
                <a:lnTo>
                  <a:pt x="251" y="209"/>
                </a:lnTo>
                <a:lnTo>
                  <a:pt x="252" y="219"/>
                </a:lnTo>
                <a:lnTo>
                  <a:pt x="250" y="230"/>
                </a:lnTo>
                <a:lnTo>
                  <a:pt x="259" y="226"/>
                </a:lnTo>
                <a:lnTo>
                  <a:pt x="266" y="218"/>
                </a:lnTo>
                <a:lnTo>
                  <a:pt x="270" y="209"/>
                </a:lnTo>
                <a:lnTo>
                  <a:pt x="273" y="200"/>
                </a:lnTo>
                <a:lnTo>
                  <a:pt x="272" y="190"/>
                </a:lnTo>
                <a:lnTo>
                  <a:pt x="268" y="180"/>
                </a:lnTo>
                <a:lnTo>
                  <a:pt x="263" y="172"/>
                </a:lnTo>
                <a:lnTo>
                  <a:pt x="254" y="166"/>
                </a:lnTo>
                <a:lnTo>
                  <a:pt x="260" y="162"/>
                </a:lnTo>
                <a:lnTo>
                  <a:pt x="265" y="156"/>
                </a:lnTo>
                <a:lnTo>
                  <a:pt x="266" y="150"/>
                </a:lnTo>
                <a:lnTo>
                  <a:pt x="266" y="144"/>
                </a:lnTo>
                <a:lnTo>
                  <a:pt x="264" y="138"/>
                </a:lnTo>
                <a:lnTo>
                  <a:pt x="259" y="133"/>
                </a:lnTo>
                <a:lnTo>
                  <a:pt x="252" y="130"/>
                </a:lnTo>
                <a:lnTo>
                  <a:pt x="245" y="127"/>
                </a:lnTo>
                <a:lnTo>
                  <a:pt x="250" y="121"/>
                </a:lnTo>
                <a:lnTo>
                  <a:pt x="252" y="115"/>
                </a:lnTo>
                <a:lnTo>
                  <a:pt x="252" y="109"/>
                </a:lnTo>
                <a:lnTo>
                  <a:pt x="250" y="102"/>
                </a:lnTo>
                <a:lnTo>
                  <a:pt x="246" y="96"/>
                </a:lnTo>
                <a:lnTo>
                  <a:pt x="240" y="91"/>
                </a:lnTo>
                <a:lnTo>
                  <a:pt x="232" y="88"/>
                </a:lnTo>
                <a:lnTo>
                  <a:pt x="223" y="87"/>
                </a:lnTo>
                <a:lnTo>
                  <a:pt x="223" y="95"/>
                </a:lnTo>
                <a:lnTo>
                  <a:pt x="220" y="103"/>
                </a:lnTo>
                <a:lnTo>
                  <a:pt x="217" y="108"/>
                </a:lnTo>
                <a:lnTo>
                  <a:pt x="211" y="111"/>
                </a:lnTo>
                <a:lnTo>
                  <a:pt x="204" y="113"/>
                </a:lnTo>
                <a:lnTo>
                  <a:pt x="198" y="114"/>
                </a:lnTo>
                <a:lnTo>
                  <a:pt x="183" y="111"/>
                </a:lnTo>
                <a:lnTo>
                  <a:pt x="169" y="103"/>
                </a:lnTo>
                <a:lnTo>
                  <a:pt x="165" y="96"/>
                </a:lnTo>
                <a:lnTo>
                  <a:pt x="161" y="90"/>
                </a:lnTo>
                <a:lnTo>
                  <a:pt x="159" y="82"/>
                </a:lnTo>
                <a:lnTo>
                  <a:pt x="159" y="73"/>
                </a:lnTo>
                <a:lnTo>
                  <a:pt x="162" y="62"/>
                </a:lnTo>
                <a:lnTo>
                  <a:pt x="167" y="52"/>
                </a:lnTo>
                <a:lnTo>
                  <a:pt x="172" y="45"/>
                </a:lnTo>
                <a:lnTo>
                  <a:pt x="178" y="39"/>
                </a:lnTo>
                <a:lnTo>
                  <a:pt x="186" y="33"/>
                </a:lnTo>
                <a:lnTo>
                  <a:pt x="195" y="30"/>
                </a:lnTo>
                <a:lnTo>
                  <a:pt x="205" y="28"/>
                </a:lnTo>
                <a:lnTo>
                  <a:pt x="217" y="28"/>
                </a:lnTo>
                <a:lnTo>
                  <a:pt x="228" y="31"/>
                </a:lnTo>
                <a:lnTo>
                  <a:pt x="240" y="37"/>
                </a:lnTo>
                <a:lnTo>
                  <a:pt x="254" y="45"/>
                </a:lnTo>
                <a:lnTo>
                  <a:pt x="267" y="56"/>
                </a:lnTo>
                <a:lnTo>
                  <a:pt x="269" y="59"/>
                </a:lnTo>
                <a:lnTo>
                  <a:pt x="272" y="62"/>
                </a:lnTo>
                <a:lnTo>
                  <a:pt x="276" y="70"/>
                </a:lnTo>
                <a:lnTo>
                  <a:pt x="279" y="80"/>
                </a:lnTo>
                <a:lnTo>
                  <a:pt x="283" y="91"/>
                </a:lnTo>
                <a:lnTo>
                  <a:pt x="285" y="106"/>
                </a:lnTo>
                <a:lnTo>
                  <a:pt x="287" y="137"/>
                </a:lnTo>
                <a:lnTo>
                  <a:pt x="287" y="170"/>
                </a:lnTo>
                <a:lnTo>
                  <a:pt x="289" y="266"/>
                </a:lnTo>
                <a:lnTo>
                  <a:pt x="183" y="264"/>
                </a:lnTo>
                <a:lnTo>
                  <a:pt x="184" y="264"/>
                </a:lnTo>
                <a:lnTo>
                  <a:pt x="148" y="264"/>
                </a:lnTo>
                <a:lnTo>
                  <a:pt x="115" y="262"/>
                </a:lnTo>
                <a:lnTo>
                  <a:pt x="100" y="261"/>
                </a:lnTo>
                <a:lnTo>
                  <a:pt x="87" y="258"/>
                </a:lnTo>
                <a:lnTo>
                  <a:pt x="76" y="255"/>
                </a:lnTo>
                <a:lnTo>
                  <a:pt x="69" y="251"/>
                </a:lnTo>
                <a:lnTo>
                  <a:pt x="62" y="245"/>
                </a:lnTo>
                <a:lnTo>
                  <a:pt x="48" y="233"/>
                </a:lnTo>
                <a:lnTo>
                  <a:pt x="39" y="221"/>
                </a:lnTo>
                <a:lnTo>
                  <a:pt x="34" y="209"/>
                </a:lnTo>
                <a:lnTo>
                  <a:pt x="32" y="199"/>
                </a:lnTo>
                <a:lnTo>
                  <a:pt x="32" y="190"/>
                </a:lnTo>
                <a:lnTo>
                  <a:pt x="33" y="180"/>
                </a:lnTo>
                <a:lnTo>
                  <a:pt x="37" y="172"/>
                </a:lnTo>
                <a:lnTo>
                  <a:pt x="43" y="165"/>
                </a:lnTo>
                <a:lnTo>
                  <a:pt x="56" y="153"/>
                </a:lnTo>
                <a:lnTo>
                  <a:pt x="69" y="148"/>
                </a:lnTo>
                <a:lnTo>
                  <a:pt x="79" y="146"/>
                </a:lnTo>
                <a:lnTo>
                  <a:pt x="89" y="146"/>
                </a:lnTo>
                <a:lnTo>
                  <a:pt x="98" y="147"/>
                </a:lnTo>
                <a:lnTo>
                  <a:pt x="106" y="151"/>
                </a:lnTo>
                <a:lnTo>
                  <a:pt x="112" y="155"/>
                </a:lnTo>
                <a:lnTo>
                  <a:pt x="121" y="168"/>
                </a:lnTo>
                <a:lnTo>
                  <a:pt x="124" y="181"/>
                </a:lnTo>
                <a:lnTo>
                  <a:pt x="124" y="187"/>
                </a:lnTo>
                <a:lnTo>
                  <a:pt x="121" y="194"/>
                </a:lnTo>
                <a:lnTo>
                  <a:pt x="117" y="199"/>
                </a:lnTo>
                <a:lnTo>
                  <a:pt x="111" y="202"/>
                </a:lnTo>
                <a:lnTo>
                  <a:pt x="103" y="205"/>
                </a:lnTo>
                <a:lnTo>
                  <a:pt x="94" y="205"/>
                </a:lnTo>
                <a:lnTo>
                  <a:pt x="95" y="213"/>
                </a:lnTo>
                <a:lnTo>
                  <a:pt x="99" y="221"/>
                </a:lnTo>
                <a:lnTo>
                  <a:pt x="104" y="226"/>
                </a:lnTo>
                <a:lnTo>
                  <a:pt x="111" y="230"/>
                </a:lnTo>
                <a:lnTo>
                  <a:pt x="118" y="232"/>
                </a:lnTo>
                <a:lnTo>
                  <a:pt x="126" y="232"/>
                </a:lnTo>
                <a:lnTo>
                  <a:pt x="132" y="230"/>
                </a:lnTo>
                <a:lnTo>
                  <a:pt x="139" y="225"/>
                </a:lnTo>
                <a:lnTo>
                  <a:pt x="141" y="232"/>
                </a:lnTo>
                <a:lnTo>
                  <a:pt x="145" y="238"/>
                </a:lnTo>
                <a:lnTo>
                  <a:pt x="150" y="242"/>
                </a:lnTo>
                <a:lnTo>
                  <a:pt x="156" y="244"/>
                </a:lnTo>
                <a:lnTo>
                  <a:pt x="163" y="245"/>
                </a:lnTo>
                <a:lnTo>
                  <a:pt x="169" y="243"/>
                </a:lnTo>
                <a:lnTo>
                  <a:pt x="175" y="239"/>
                </a:lnTo>
                <a:lnTo>
                  <a:pt x="178" y="233"/>
                </a:lnTo>
                <a:lnTo>
                  <a:pt x="185" y="241"/>
                </a:lnTo>
                <a:lnTo>
                  <a:pt x="194" y="246"/>
                </a:lnTo>
                <a:lnTo>
                  <a:pt x="205" y="249"/>
                </a:lnTo>
                <a:lnTo>
                  <a:pt x="217" y="251"/>
                </a:lnTo>
                <a:lnTo>
                  <a:pt x="228" y="248"/>
                </a:lnTo>
                <a:lnTo>
                  <a:pt x="238" y="244"/>
                </a:lnTo>
                <a:lnTo>
                  <a:pt x="246" y="238"/>
                </a:lnTo>
                <a:lnTo>
                  <a:pt x="250" y="230"/>
                </a:lnTo>
                <a:lnTo>
                  <a:pt x="239" y="232"/>
                </a:lnTo>
                <a:lnTo>
                  <a:pt x="228" y="231"/>
                </a:lnTo>
                <a:lnTo>
                  <a:pt x="217" y="228"/>
                </a:lnTo>
                <a:lnTo>
                  <a:pt x="206" y="222"/>
                </a:lnTo>
                <a:lnTo>
                  <a:pt x="196" y="214"/>
                </a:lnTo>
                <a:lnTo>
                  <a:pt x="189" y="204"/>
                </a:lnTo>
                <a:lnTo>
                  <a:pt x="182" y="193"/>
                </a:lnTo>
                <a:lnTo>
                  <a:pt x="176" y="179"/>
                </a:lnTo>
                <a:lnTo>
                  <a:pt x="167" y="161"/>
                </a:lnTo>
                <a:lnTo>
                  <a:pt x="154" y="144"/>
                </a:lnTo>
                <a:lnTo>
                  <a:pt x="137" y="131"/>
                </a:lnTo>
                <a:lnTo>
                  <a:pt x="118" y="120"/>
                </a:lnTo>
                <a:lnTo>
                  <a:pt x="97" y="115"/>
                </a:lnTo>
                <a:lnTo>
                  <a:pt x="75" y="115"/>
                </a:lnTo>
                <a:lnTo>
                  <a:pt x="64" y="117"/>
                </a:lnTo>
                <a:lnTo>
                  <a:pt x="54" y="120"/>
                </a:lnTo>
                <a:lnTo>
                  <a:pt x="44" y="125"/>
                </a:lnTo>
                <a:lnTo>
                  <a:pt x="34" y="133"/>
                </a:lnTo>
                <a:lnTo>
                  <a:pt x="20" y="146"/>
                </a:lnTo>
                <a:lnTo>
                  <a:pt x="10" y="160"/>
                </a:lnTo>
                <a:lnTo>
                  <a:pt x="4" y="173"/>
                </a:lnTo>
                <a:lnTo>
                  <a:pt x="0" y="187"/>
                </a:lnTo>
                <a:lnTo>
                  <a:pt x="0" y="202"/>
                </a:lnTo>
                <a:lnTo>
                  <a:pt x="4" y="216"/>
                </a:lnTo>
                <a:lnTo>
                  <a:pt x="9" y="230"/>
                </a:lnTo>
                <a:lnTo>
                  <a:pt x="17" y="243"/>
                </a:lnTo>
                <a:lnTo>
                  <a:pt x="27" y="257"/>
                </a:lnTo>
                <a:lnTo>
                  <a:pt x="38" y="268"/>
                </a:lnTo>
                <a:lnTo>
                  <a:pt x="43" y="272"/>
                </a:lnTo>
                <a:lnTo>
                  <a:pt x="53" y="278"/>
                </a:lnTo>
                <a:lnTo>
                  <a:pt x="66" y="285"/>
                </a:lnTo>
                <a:lnTo>
                  <a:pt x="82" y="289"/>
                </a:lnTo>
                <a:lnTo>
                  <a:pt x="100" y="292"/>
                </a:lnTo>
                <a:lnTo>
                  <a:pt x="139" y="295"/>
                </a:lnTo>
                <a:lnTo>
                  <a:pt x="182" y="296"/>
                </a:lnTo>
                <a:lnTo>
                  <a:pt x="182" y="295"/>
                </a:lnTo>
                <a:lnTo>
                  <a:pt x="321" y="296"/>
                </a:lnTo>
                <a:lnTo>
                  <a:pt x="321" y="168"/>
                </a:lnTo>
                <a:lnTo>
                  <a:pt x="322" y="168"/>
                </a:lnTo>
                <a:lnTo>
                  <a:pt x="321" y="129"/>
                </a:lnTo>
                <a:lnTo>
                  <a:pt x="318" y="91"/>
                </a:lnTo>
                <a:lnTo>
                  <a:pt x="314" y="76"/>
                </a:lnTo>
                <a:lnTo>
                  <a:pt x="310" y="61"/>
                </a:lnTo>
                <a:lnTo>
                  <a:pt x="303" y="49"/>
                </a:lnTo>
                <a:lnTo>
                  <a:pt x="296" y="40"/>
                </a:lnTo>
                <a:lnTo>
                  <a:pt x="292" y="35"/>
                </a:lnTo>
                <a:lnTo>
                  <a:pt x="279" y="25"/>
                </a:lnTo>
                <a:lnTo>
                  <a:pt x="265" y="16"/>
                </a:lnTo>
                <a:lnTo>
                  <a:pt x="265" y="15"/>
                </a:lnTo>
                <a:lnTo>
                  <a:pt x="265"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7" name="Freeform 993">
            <a:extLst>
              <a:ext uri="{FF2B5EF4-FFF2-40B4-BE49-F238E27FC236}">
                <a16:creationId xmlns:a16="http://schemas.microsoft.com/office/drawing/2014/main" id="{00000000-0008-0000-0100-0000F71C0200}"/>
              </a:ext>
            </a:extLst>
          </xdr:cNvPr>
          <xdr:cNvSpPr>
            <a:spLocks/>
          </xdr:cNvSpPr>
        </xdr:nvSpPr>
        <xdr:spPr bwMode="auto">
          <a:xfrm>
            <a:off x="189" y="474"/>
            <a:ext cx="36" cy="27"/>
          </a:xfrm>
          <a:custGeom>
            <a:avLst/>
            <a:gdLst>
              <a:gd name="T0" fmla="*/ 0 w 322"/>
              <a:gd name="T1" fmla="*/ 0 h 296"/>
              <a:gd name="T2" fmla="*/ 0 w 322"/>
              <a:gd name="T3" fmla="*/ 0 h 296"/>
              <a:gd name="T4" fmla="*/ 0 w 322"/>
              <a:gd name="T5" fmla="*/ 0 h 296"/>
              <a:gd name="T6" fmla="*/ 0 w 322"/>
              <a:gd name="T7" fmla="*/ 0 h 296"/>
              <a:gd name="T8" fmla="*/ 0 w 322"/>
              <a:gd name="T9" fmla="*/ 0 h 296"/>
              <a:gd name="T10" fmla="*/ 0 w 322"/>
              <a:gd name="T11" fmla="*/ 0 h 296"/>
              <a:gd name="T12" fmla="*/ 0 w 322"/>
              <a:gd name="T13" fmla="*/ 0 h 296"/>
              <a:gd name="T14" fmla="*/ 0 w 322"/>
              <a:gd name="T15" fmla="*/ 0 h 296"/>
              <a:gd name="T16" fmla="*/ 0 w 322"/>
              <a:gd name="T17" fmla="*/ 0 h 296"/>
              <a:gd name="T18" fmla="*/ 0 w 322"/>
              <a:gd name="T19" fmla="*/ 0 h 296"/>
              <a:gd name="T20" fmla="*/ 0 w 322"/>
              <a:gd name="T21" fmla="*/ 0 h 296"/>
              <a:gd name="T22" fmla="*/ 0 w 322"/>
              <a:gd name="T23" fmla="*/ 0 h 296"/>
              <a:gd name="T24" fmla="*/ 0 w 322"/>
              <a:gd name="T25" fmla="*/ 0 h 296"/>
              <a:gd name="T26" fmla="*/ 0 w 322"/>
              <a:gd name="T27" fmla="*/ 0 h 296"/>
              <a:gd name="T28" fmla="*/ 0 w 322"/>
              <a:gd name="T29" fmla="*/ 0 h 296"/>
              <a:gd name="T30" fmla="*/ 0 w 322"/>
              <a:gd name="T31" fmla="*/ 0 h 296"/>
              <a:gd name="T32" fmla="*/ 0 w 322"/>
              <a:gd name="T33" fmla="*/ 0 h 296"/>
              <a:gd name="T34" fmla="*/ 0 w 322"/>
              <a:gd name="T35" fmla="*/ 0 h 296"/>
              <a:gd name="T36" fmla="*/ 0 w 322"/>
              <a:gd name="T37" fmla="*/ 0 h 296"/>
              <a:gd name="T38" fmla="*/ 0 w 322"/>
              <a:gd name="T39" fmla="*/ 0 h 296"/>
              <a:gd name="T40" fmla="*/ 0 w 322"/>
              <a:gd name="T41" fmla="*/ 0 h 296"/>
              <a:gd name="T42" fmla="*/ 0 w 322"/>
              <a:gd name="T43" fmla="*/ 0 h 296"/>
              <a:gd name="T44" fmla="*/ 0 w 322"/>
              <a:gd name="T45" fmla="*/ 0 h 296"/>
              <a:gd name="T46" fmla="*/ 0 w 322"/>
              <a:gd name="T47" fmla="*/ 0 h 296"/>
              <a:gd name="T48" fmla="*/ 0 w 322"/>
              <a:gd name="T49" fmla="*/ 0 h 296"/>
              <a:gd name="T50" fmla="*/ 0 w 322"/>
              <a:gd name="T51" fmla="*/ 0 h 296"/>
              <a:gd name="T52" fmla="*/ 0 w 322"/>
              <a:gd name="T53" fmla="*/ 0 h 296"/>
              <a:gd name="T54" fmla="*/ 0 w 322"/>
              <a:gd name="T55" fmla="*/ 0 h 296"/>
              <a:gd name="T56" fmla="*/ 0 w 322"/>
              <a:gd name="T57" fmla="*/ 0 h 296"/>
              <a:gd name="T58" fmla="*/ 0 w 322"/>
              <a:gd name="T59" fmla="*/ 0 h 296"/>
              <a:gd name="T60" fmla="*/ 0 w 322"/>
              <a:gd name="T61" fmla="*/ 0 h 296"/>
              <a:gd name="T62" fmla="*/ 0 w 322"/>
              <a:gd name="T63" fmla="*/ 0 h 296"/>
              <a:gd name="T64" fmla="*/ 0 w 322"/>
              <a:gd name="T65" fmla="*/ 0 h 296"/>
              <a:gd name="T66" fmla="*/ 0 w 322"/>
              <a:gd name="T67" fmla="*/ 0 h 296"/>
              <a:gd name="T68" fmla="*/ 0 w 322"/>
              <a:gd name="T69" fmla="*/ 0 h 296"/>
              <a:gd name="T70" fmla="*/ 0 w 322"/>
              <a:gd name="T71" fmla="*/ 0 h 296"/>
              <a:gd name="T72" fmla="*/ 0 w 322"/>
              <a:gd name="T73" fmla="*/ 0 h 296"/>
              <a:gd name="T74" fmla="*/ 0 w 322"/>
              <a:gd name="T75" fmla="*/ 0 h 296"/>
              <a:gd name="T76" fmla="*/ 0 w 322"/>
              <a:gd name="T77" fmla="*/ 0 h 296"/>
              <a:gd name="T78" fmla="*/ 0 w 322"/>
              <a:gd name="T79" fmla="*/ 0 h 296"/>
              <a:gd name="T80" fmla="*/ 0 w 322"/>
              <a:gd name="T81" fmla="*/ 0 h 296"/>
              <a:gd name="T82" fmla="*/ 0 w 322"/>
              <a:gd name="T83" fmla="*/ 0 h 296"/>
              <a:gd name="T84" fmla="*/ 0 w 322"/>
              <a:gd name="T85" fmla="*/ 0 h 296"/>
              <a:gd name="T86" fmla="*/ 0 w 322"/>
              <a:gd name="T87" fmla="*/ 0 h 296"/>
              <a:gd name="T88" fmla="*/ 0 w 322"/>
              <a:gd name="T89" fmla="*/ 0 h 296"/>
              <a:gd name="T90" fmla="*/ 0 w 322"/>
              <a:gd name="T91" fmla="*/ 0 h 296"/>
              <a:gd name="T92" fmla="*/ 0 w 322"/>
              <a:gd name="T93" fmla="*/ 0 h 296"/>
              <a:gd name="T94" fmla="*/ 0 w 322"/>
              <a:gd name="T95" fmla="*/ 0 h 296"/>
              <a:gd name="T96" fmla="*/ 0 w 322"/>
              <a:gd name="T97" fmla="*/ 0 h 296"/>
              <a:gd name="T98" fmla="*/ 0 w 322"/>
              <a:gd name="T99" fmla="*/ 0 h 296"/>
              <a:gd name="T100" fmla="*/ 0 w 322"/>
              <a:gd name="T101" fmla="*/ 0 h 296"/>
              <a:gd name="T102" fmla="*/ 0 w 322"/>
              <a:gd name="T103" fmla="*/ 0 h 296"/>
              <a:gd name="T104" fmla="*/ 0 w 322"/>
              <a:gd name="T105" fmla="*/ 0 h 296"/>
              <a:gd name="T106" fmla="*/ 0 w 322"/>
              <a:gd name="T107" fmla="*/ 0 h 296"/>
              <a:gd name="T108" fmla="*/ 0 w 322"/>
              <a:gd name="T109" fmla="*/ 0 h 296"/>
              <a:gd name="T110" fmla="*/ 0 w 322"/>
              <a:gd name="T111" fmla="*/ 0 h 296"/>
              <a:gd name="T112" fmla="*/ 0 w 322"/>
              <a:gd name="T113" fmla="*/ 0 h 296"/>
              <a:gd name="T114" fmla="*/ 0 w 322"/>
              <a:gd name="T115" fmla="*/ 0 h 296"/>
              <a:gd name="T116" fmla="*/ 0 w 322"/>
              <a:gd name="T117" fmla="*/ 0 h 296"/>
              <a:gd name="T118" fmla="*/ 0 w 322"/>
              <a:gd name="T119" fmla="*/ 0 h 296"/>
              <a:gd name="T120" fmla="*/ 0 w 322"/>
              <a:gd name="T121" fmla="*/ 0 h 296"/>
              <a:gd name="T122" fmla="*/ 0 w 322"/>
              <a:gd name="T123" fmla="*/ 0 h 29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w 322"/>
              <a:gd name="T187" fmla="*/ 0 h 296"/>
              <a:gd name="T188" fmla="*/ 322 w 322"/>
              <a:gd name="T189" fmla="*/ 296 h 29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T186" t="T187" r="T188" b="T189"/>
            <a:pathLst>
              <a:path w="322" h="296">
                <a:moveTo>
                  <a:pt x="56" y="16"/>
                </a:moveTo>
                <a:lnTo>
                  <a:pt x="71" y="9"/>
                </a:lnTo>
                <a:lnTo>
                  <a:pt x="86" y="3"/>
                </a:lnTo>
                <a:lnTo>
                  <a:pt x="101" y="0"/>
                </a:lnTo>
                <a:lnTo>
                  <a:pt x="117" y="0"/>
                </a:lnTo>
                <a:lnTo>
                  <a:pt x="132" y="2"/>
                </a:lnTo>
                <a:lnTo>
                  <a:pt x="148" y="9"/>
                </a:lnTo>
                <a:lnTo>
                  <a:pt x="163" y="18"/>
                </a:lnTo>
                <a:lnTo>
                  <a:pt x="176" y="30"/>
                </a:lnTo>
                <a:lnTo>
                  <a:pt x="184" y="40"/>
                </a:lnTo>
                <a:lnTo>
                  <a:pt x="190" y="49"/>
                </a:lnTo>
                <a:lnTo>
                  <a:pt x="193" y="58"/>
                </a:lnTo>
                <a:lnTo>
                  <a:pt x="195" y="69"/>
                </a:lnTo>
                <a:lnTo>
                  <a:pt x="195" y="88"/>
                </a:lnTo>
                <a:lnTo>
                  <a:pt x="190" y="108"/>
                </a:lnTo>
                <a:lnTo>
                  <a:pt x="178" y="125"/>
                </a:lnTo>
                <a:lnTo>
                  <a:pt x="164" y="141"/>
                </a:lnTo>
                <a:lnTo>
                  <a:pt x="147" y="153"/>
                </a:lnTo>
                <a:lnTo>
                  <a:pt x="127" y="162"/>
                </a:lnTo>
                <a:lnTo>
                  <a:pt x="112" y="167"/>
                </a:lnTo>
                <a:lnTo>
                  <a:pt x="100" y="174"/>
                </a:lnTo>
                <a:lnTo>
                  <a:pt x="89" y="181"/>
                </a:lnTo>
                <a:lnTo>
                  <a:pt x="80" y="191"/>
                </a:lnTo>
                <a:lnTo>
                  <a:pt x="73" y="200"/>
                </a:lnTo>
                <a:lnTo>
                  <a:pt x="70" y="209"/>
                </a:lnTo>
                <a:lnTo>
                  <a:pt x="69" y="219"/>
                </a:lnTo>
                <a:lnTo>
                  <a:pt x="71" y="230"/>
                </a:lnTo>
                <a:lnTo>
                  <a:pt x="62" y="226"/>
                </a:lnTo>
                <a:lnTo>
                  <a:pt x="55" y="218"/>
                </a:lnTo>
                <a:lnTo>
                  <a:pt x="51" y="209"/>
                </a:lnTo>
                <a:lnTo>
                  <a:pt x="49" y="200"/>
                </a:lnTo>
                <a:lnTo>
                  <a:pt x="49" y="190"/>
                </a:lnTo>
                <a:lnTo>
                  <a:pt x="53" y="180"/>
                </a:lnTo>
                <a:lnTo>
                  <a:pt x="60" y="172"/>
                </a:lnTo>
                <a:lnTo>
                  <a:pt x="67" y="166"/>
                </a:lnTo>
                <a:lnTo>
                  <a:pt x="61" y="162"/>
                </a:lnTo>
                <a:lnTo>
                  <a:pt x="57" y="156"/>
                </a:lnTo>
                <a:lnTo>
                  <a:pt x="55" y="150"/>
                </a:lnTo>
                <a:lnTo>
                  <a:pt x="55" y="144"/>
                </a:lnTo>
                <a:lnTo>
                  <a:pt x="57" y="138"/>
                </a:lnTo>
                <a:lnTo>
                  <a:pt x="62" y="133"/>
                </a:lnTo>
                <a:lnTo>
                  <a:pt x="69" y="130"/>
                </a:lnTo>
                <a:lnTo>
                  <a:pt x="76" y="127"/>
                </a:lnTo>
                <a:lnTo>
                  <a:pt x="71" y="121"/>
                </a:lnTo>
                <a:lnTo>
                  <a:pt x="69" y="115"/>
                </a:lnTo>
                <a:lnTo>
                  <a:pt x="69" y="109"/>
                </a:lnTo>
                <a:lnTo>
                  <a:pt x="71" y="102"/>
                </a:lnTo>
                <a:lnTo>
                  <a:pt x="75" y="96"/>
                </a:lnTo>
                <a:lnTo>
                  <a:pt x="82" y="91"/>
                </a:lnTo>
                <a:lnTo>
                  <a:pt x="90" y="88"/>
                </a:lnTo>
                <a:lnTo>
                  <a:pt x="99" y="87"/>
                </a:lnTo>
                <a:lnTo>
                  <a:pt x="99" y="95"/>
                </a:lnTo>
                <a:lnTo>
                  <a:pt x="102" y="103"/>
                </a:lnTo>
                <a:lnTo>
                  <a:pt x="106" y="108"/>
                </a:lnTo>
                <a:lnTo>
                  <a:pt x="111" y="111"/>
                </a:lnTo>
                <a:lnTo>
                  <a:pt x="118" y="113"/>
                </a:lnTo>
                <a:lnTo>
                  <a:pt x="125" y="114"/>
                </a:lnTo>
                <a:lnTo>
                  <a:pt x="139" y="111"/>
                </a:lnTo>
                <a:lnTo>
                  <a:pt x="153" y="103"/>
                </a:lnTo>
                <a:lnTo>
                  <a:pt x="157" y="96"/>
                </a:lnTo>
                <a:lnTo>
                  <a:pt x="162" y="90"/>
                </a:lnTo>
                <a:lnTo>
                  <a:pt x="163" y="82"/>
                </a:lnTo>
                <a:lnTo>
                  <a:pt x="163" y="73"/>
                </a:lnTo>
                <a:lnTo>
                  <a:pt x="160" y="62"/>
                </a:lnTo>
                <a:lnTo>
                  <a:pt x="155" y="52"/>
                </a:lnTo>
                <a:lnTo>
                  <a:pt x="149" y="45"/>
                </a:lnTo>
                <a:lnTo>
                  <a:pt x="143" y="39"/>
                </a:lnTo>
                <a:lnTo>
                  <a:pt x="135" y="33"/>
                </a:lnTo>
                <a:lnTo>
                  <a:pt x="126" y="30"/>
                </a:lnTo>
                <a:lnTo>
                  <a:pt x="116" y="28"/>
                </a:lnTo>
                <a:lnTo>
                  <a:pt x="104" y="28"/>
                </a:lnTo>
                <a:lnTo>
                  <a:pt x="93" y="31"/>
                </a:lnTo>
                <a:lnTo>
                  <a:pt x="81" y="37"/>
                </a:lnTo>
                <a:lnTo>
                  <a:pt x="69" y="45"/>
                </a:lnTo>
                <a:lnTo>
                  <a:pt x="55" y="56"/>
                </a:lnTo>
                <a:lnTo>
                  <a:pt x="53" y="59"/>
                </a:lnTo>
                <a:lnTo>
                  <a:pt x="49" y="62"/>
                </a:lnTo>
                <a:lnTo>
                  <a:pt x="45" y="70"/>
                </a:lnTo>
                <a:lnTo>
                  <a:pt x="42" y="80"/>
                </a:lnTo>
                <a:lnTo>
                  <a:pt x="38" y="91"/>
                </a:lnTo>
                <a:lnTo>
                  <a:pt x="36" y="106"/>
                </a:lnTo>
                <a:lnTo>
                  <a:pt x="34" y="137"/>
                </a:lnTo>
                <a:lnTo>
                  <a:pt x="34" y="170"/>
                </a:lnTo>
                <a:lnTo>
                  <a:pt x="30" y="266"/>
                </a:lnTo>
                <a:lnTo>
                  <a:pt x="137" y="264"/>
                </a:lnTo>
                <a:lnTo>
                  <a:pt x="173" y="264"/>
                </a:lnTo>
                <a:lnTo>
                  <a:pt x="206" y="262"/>
                </a:lnTo>
                <a:lnTo>
                  <a:pt x="221" y="261"/>
                </a:lnTo>
                <a:lnTo>
                  <a:pt x="234" y="258"/>
                </a:lnTo>
                <a:lnTo>
                  <a:pt x="246" y="255"/>
                </a:lnTo>
                <a:lnTo>
                  <a:pt x="254" y="251"/>
                </a:lnTo>
                <a:lnTo>
                  <a:pt x="260" y="245"/>
                </a:lnTo>
                <a:lnTo>
                  <a:pt x="274" y="233"/>
                </a:lnTo>
                <a:lnTo>
                  <a:pt x="283" y="221"/>
                </a:lnTo>
                <a:lnTo>
                  <a:pt x="288" y="209"/>
                </a:lnTo>
                <a:lnTo>
                  <a:pt x="291" y="199"/>
                </a:lnTo>
                <a:lnTo>
                  <a:pt x="292" y="190"/>
                </a:lnTo>
                <a:lnTo>
                  <a:pt x="289" y="180"/>
                </a:lnTo>
                <a:lnTo>
                  <a:pt x="285" y="172"/>
                </a:lnTo>
                <a:lnTo>
                  <a:pt x="279" y="165"/>
                </a:lnTo>
                <a:lnTo>
                  <a:pt x="265" y="153"/>
                </a:lnTo>
                <a:lnTo>
                  <a:pt x="254" y="148"/>
                </a:lnTo>
                <a:lnTo>
                  <a:pt x="242" y="146"/>
                </a:lnTo>
                <a:lnTo>
                  <a:pt x="232" y="146"/>
                </a:lnTo>
                <a:lnTo>
                  <a:pt x="223" y="147"/>
                </a:lnTo>
                <a:lnTo>
                  <a:pt x="217" y="151"/>
                </a:lnTo>
                <a:lnTo>
                  <a:pt x="210" y="155"/>
                </a:lnTo>
                <a:lnTo>
                  <a:pt x="201" y="168"/>
                </a:lnTo>
                <a:lnTo>
                  <a:pt x="197" y="181"/>
                </a:lnTo>
                <a:lnTo>
                  <a:pt x="197" y="187"/>
                </a:lnTo>
                <a:lnTo>
                  <a:pt x="200" y="194"/>
                </a:lnTo>
                <a:lnTo>
                  <a:pt x="204" y="199"/>
                </a:lnTo>
                <a:lnTo>
                  <a:pt x="210" y="202"/>
                </a:lnTo>
                <a:lnTo>
                  <a:pt x="218" y="205"/>
                </a:lnTo>
                <a:lnTo>
                  <a:pt x="227" y="205"/>
                </a:lnTo>
                <a:lnTo>
                  <a:pt x="226" y="213"/>
                </a:lnTo>
                <a:lnTo>
                  <a:pt x="222" y="221"/>
                </a:lnTo>
                <a:lnTo>
                  <a:pt x="217" y="226"/>
                </a:lnTo>
                <a:lnTo>
                  <a:pt x="211" y="230"/>
                </a:lnTo>
                <a:lnTo>
                  <a:pt x="203" y="232"/>
                </a:lnTo>
                <a:lnTo>
                  <a:pt x="196" y="232"/>
                </a:lnTo>
                <a:lnTo>
                  <a:pt x="189" y="230"/>
                </a:lnTo>
                <a:lnTo>
                  <a:pt x="182" y="225"/>
                </a:lnTo>
                <a:lnTo>
                  <a:pt x="181" y="232"/>
                </a:lnTo>
                <a:lnTo>
                  <a:pt x="176" y="238"/>
                </a:lnTo>
                <a:lnTo>
                  <a:pt x="172" y="242"/>
                </a:lnTo>
                <a:lnTo>
                  <a:pt x="166" y="244"/>
                </a:lnTo>
                <a:lnTo>
                  <a:pt x="159" y="245"/>
                </a:lnTo>
                <a:lnTo>
                  <a:pt x="153" y="243"/>
                </a:lnTo>
                <a:lnTo>
                  <a:pt x="147" y="239"/>
                </a:lnTo>
                <a:lnTo>
                  <a:pt x="143" y="233"/>
                </a:lnTo>
                <a:lnTo>
                  <a:pt x="136" y="241"/>
                </a:lnTo>
                <a:lnTo>
                  <a:pt x="127" y="246"/>
                </a:lnTo>
                <a:lnTo>
                  <a:pt x="117" y="249"/>
                </a:lnTo>
                <a:lnTo>
                  <a:pt x="106" y="251"/>
                </a:lnTo>
                <a:lnTo>
                  <a:pt x="94" y="248"/>
                </a:lnTo>
                <a:lnTo>
                  <a:pt x="84" y="244"/>
                </a:lnTo>
                <a:lnTo>
                  <a:pt x="76" y="238"/>
                </a:lnTo>
                <a:lnTo>
                  <a:pt x="71" y="230"/>
                </a:lnTo>
                <a:lnTo>
                  <a:pt x="82" y="232"/>
                </a:lnTo>
                <a:lnTo>
                  <a:pt x="93" y="231"/>
                </a:lnTo>
                <a:lnTo>
                  <a:pt x="104" y="228"/>
                </a:lnTo>
                <a:lnTo>
                  <a:pt x="116" y="222"/>
                </a:lnTo>
                <a:lnTo>
                  <a:pt x="125" y="214"/>
                </a:lnTo>
                <a:lnTo>
                  <a:pt x="134" y="204"/>
                </a:lnTo>
                <a:lnTo>
                  <a:pt x="141" y="193"/>
                </a:lnTo>
                <a:lnTo>
                  <a:pt x="147" y="179"/>
                </a:lnTo>
                <a:lnTo>
                  <a:pt x="156" y="161"/>
                </a:lnTo>
                <a:lnTo>
                  <a:pt x="169" y="144"/>
                </a:lnTo>
                <a:lnTo>
                  <a:pt x="185" y="131"/>
                </a:lnTo>
                <a:lnTo>
                  <a:pt x="205" y="120"/>
                </a:lnTo>
                <a:lnTo>
                  <a:pt x="226" y="115"/>
                </a:lnTo>
                <a:lnTo>
                  <a:pt x="247" y="115"/>
                </a:lnTo>
                <a:lnTo>
                  <a:pt x="258" y="117"/>
                </a:lnTo>
                <a:lnTo>
                  <a:pt x="269" y="120"/>
                </a:lnTo>
                <a:lnTo>
                  <a:pt x="279" y="125"/>
                </a:lnTo>
                <a:lnTo>
                  <a:pt x="289" y="133"/>
                </a:lnTo>
                <a:lnTo>
                  <a:pt x="303" y="146"/>
                </a:lnTo>
                <a:lnTo>
                  <a:pt x="313" y="160"/>
                </a:lnTo>
                <a:lnTo>
                  <a:pt x="319" y="173"/>
                </a:lnTo>
                <a:lnTo>
                  <a:pt x="322" y="187"/>
                </a:lnTo>
                <a:lnTo>
                  <a:pt x="322" y="202"/>
                </a:lnTo>
                <a:lnTo>
                  <a:pt x="319" y="216"/>
                </a:lnTo>
                <a:lnTo>
                  <a:pt x="313" y="230"/>
                </a:lnTo>
                <a:lnTo>
                  <a:pt x="305" y="243"/>
                </a:lnTo>
                <a:lnTo>
                  <a:pt x="295" y="257"/>
                </a:lnTo>
                <a:lnTo>
                  <a:pt x="283" y="268"/>
                </a:lnTo>
                <a:lnTo>
                  <a:pt x="279" y="272"/>
                </a:lnTo>
                <a:lnTo>
                  <a:pt x="268" y="278"/>
                </a:lnTo>
                <a:lnTo>
                  <a:pt x="255" y="285"/>
                </a:lnTo>
                <a:lnTo>
                  <a:pt x="239" y="289"/>
                </a:lnTo>
                <a:lnTo>
                  <a:pt x="222" y="292"/>
                </a:lnTo>
                <a:lnTo>
                  <a:pt x="182" y="295"/>
                </a:lnTo>
                <a:lnTo>
                  <a:pt x="140" y="296"/>
                </a:lnTo>
                <a:lnTo>
                  <a:pt x="139" y="295"/>
                </a:lnTo>
                <a:lnTo>
                  <a:pt x="0" y="296"/>
                </a:lnTo>
                <a:lnTo>
                  <a:pt x="0" y="168"/>
                </a:lnTo>
                <a:lnTo>
                  <a:pt x="1" y="168"/>
                </a:lnTo>
                <a:lnTo>
                  <a:pt x="1" y="129"/>
                </a:lnTo>
                <a:lnTo>
                  <a:pt x="6" y="91"/>
                </a:lnTo>
                <a:lnTo>
                  <a:pt x="9" y="76"/>
                </a:lnTo>
                <a:lnTo>
                  <a:pt x="14" y="61"/>
                </a:lnTo>
                <a:lnTo>
                  <a:pt x="19" y="49"/>
                </a:lnTo>
                <a:lnTo>
                  <a:pt x="26" y="40"/>
                </a:lnTo>
                <a:lnTo>
                  <a:pt x="29" y="35"/>
                </a:lnTo>
                <a:lnTo>
                  <a:pt x="56" y="16"/>
                </a:lnTo>
                <a:lnTo>
                  <a:pt x="56" y="15"/>
                </a:lnTo>
                <a:lnTo>
                  <a:pt x="56" y="16"/>
                </a:lnTo>
                <a:close/>
              </a:path>
            </a:pathLst>
          </a:custGeom>
          <a:solidFill>
            <a:srgbClr val="B2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8" name="Freeform 994">
            <a:extLst>
              <a:ext uri="{FF2B5EF4-FFF2-40B4-BE49-F238E27FC236}">
                <a16:creationId xmlns:a16="http://schemas.microsoft.com/office/drawing/2014/main" id="{00000000-0008-0000-0100-0000F81C0200}"/>
              </a:ext>
            </a:extLst>
          </xdr:cNvPr>
          <xdr:cNvSpPr>
            <a:spLocks/>
          </xdr:cNvSpPr>
        </xdr:nvSpPr>
        <xdr:spPr bwMode="auto">
          <a:xfrm>
            <a:off x="424"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48"/>
                </a:moveTo>
                <a:lnTo>
                  <a:pt x="1802" y="44"/>
                </a:lnTo>
                <a:lnTo>
                  <a:pt x="1791" y="39"/>
                </a:lnTo>
                <a:lnTo>
                  <a:pt x="1779" y="36"/>
                </a:lnTo>
                <a:lnTo>
                  <a:pt x="1763" y="34"/>
                </a:lnTo>
                <a:lnTo>
                  <a:pt x="1729" y="31"/>
                </a:lnTo>
                <a:lnTo>
                  <a:pt x="1692" y="30"/>
                </a:lnTo>
                <a:lnTo>
                  <a:pt x="1691" y="29"/>
                </a:lnTo>
                <a:lnTo>
                  <a:pt x="0" y="29"/>
                </a:lnTo>
                <a:lnTo>
                  <a:pt x="0" y="0"/>
                </a:lnTo>
                <a:lnTo>
                  <a:pt x="1694" y="0"/>
                </a:lnTo>
                <a:lnTo>
                  <a:pt x="1736" y="1"/>
                </a:lnTo>
                <a:lnTo>
                  <a:pt x="1775" y="4"/>
                </a:lnTo>
                <a:lnTo>
                  <a:pt x="1792" y="7"/>
                </a:lnTo>
                <a:lnTo>
                  <a:pt x="1808" y="12"/>
                </a:lnTo>
                <a:lnTo>
                  <a:pt x="1821" y="17"/>
                </a:lnTo>
                <a:lnTo>
                  <a:pt x="1831" y="23"/>
                </a:lnTo>
                <a:lnTo>
                  <a:pt x="1810"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89" name="Freeform 995">
            <a:extLst>
              <a:ext uri="{FF2B5EF4-FFF2-40B4-BE49-F238E27FC236}">
                <a16:creationId xmlns:a16="http://schemas.microsoft.com/office/drawing/2014/main" id="{00000000-0008-0000-0100-0000F91C0200}"/>
              </a:ext>
            </a:extLst>
          </xdr:cNvPr>
          <xdr:cNvSpPr>
            <a:spLocks/>
          </xdr:cNvSpPr>
        </xdr:nvSpPr>
        <xdr:spPr bwMode="auto">
          <a:xfrm>
            <a:off x="653" y="289"/>
            <a:ext cx="5" cy="94"/>
          </a:xfrm>
          <a:custGeom>
            <a:avLst/>
            <a:gdLst>
              <a:gd name="T0" fmla="*/ 0 w 51"/>
              <a:gd name="T1" fmla="*/ 0 h 1036"/>
              <a:gd name="T2" fmla="*/ 0 w 51"/>
              <a:gd name="T3" fmla="*/ 0 h 1036"/>
              <a:gd name="T4" fmla="*/ 0 w 51"/>
              <a:gd name="T5" fmla="*/ 0 h 1036"/>
              <a:gd name="T6" fmla="*/ 0 w 51"/>
              <a:gd name="T7" fmla="*/ 0 h 1036"/>
              <a:gd name="T8" fmla="*/ 0 w 51"/>
              <a:gd name="T9" fmla="*/ 0 h 1036"/>
              <a:gd name="T10" fmla="*/ 0 w 51"/>
              <a:gd name="T11" fmla="*/ 0 h 1036"/>
              <a:gd name="T12" fmla="*/ 0 w 51"/>
              <a:gd name="T13" fmla="*/ 0 h 1036"/>
              <a:gd name="T14" fmla="*/ 0 w 51"/>
              <a:gd name="T15" fmla="*/ 0 h 1036"/>
              <a:gd name="T16" fmla="*/ 0 w 51"/>
              <a:gd name="T17" fmla="*/ 0 h 1036"/>
              <a:gd name="T18" fmla="*/ 0 w 51"/>
              <a:gd name="T19" fmla="*/ 0 h 1036"/>
              <a:gd name="T20" fmla="*/ 0 w 51"/>
              <a:gd name="T21" fmla="*/ 0 h 1036"/>
              <a:gd name="T22" fmla="*/ 0 w 51"/>
              <a:gd name="T23" fmla="*/ 0 h 1036"/>
              <a:gd name="T24" fmla="*/ 0 w 51"/>
              <a:gd name="T25" fmla="*/ 0 h 1036"/>
              <a:gd name="T26" fmla="*/ 0 w 51"/>
              <a:gd name="T27" fmla="*/ 0 h 1036"/>
              <a:gd name="T28" fmla="*/ 0 w 51"/>
              <a:gd name="T29" fmla="*/ 0 h 1036"/>
              <a:gd name="T30" fmla="*/ 0 w 51"/>
              <a:gd name="T31" fmla="*/ 0 h 1036"/>
              <a:gd name="T32" fmla="*/ 0 w 51"/>
              <a:gd name="T33" fmla="*/ 0 h 1036"/>
              <a:gd name="T34" fmla="*/ 0 w 51"/>
              <a:gd name="T35" fmla="*/ 0 h 1036"/>
              <a:gd name="T36" fmla="*/ 0 w 51"/>
              <a:gd name="T37" fmla="*/ 0 h 1036"/>
              <a:gd name="T38" fmla="*/ 0 w 51"/>
              <a:gd name="T39" fmla="*/ 0 h 10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1"/>
              <a:gd name="T61" fmla="*/ 0 h 1036"/>
              <a:gd name="T62" fmla="*/ 51 w 51"/>
              <a:gd name="T63" fmla="*/ 1036 h 10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1" h="1036">
                <a:moveTo>
                  <a:pt x="0" y="20"/>
                </a:moveTo>
                <a:lnTo>
                  <a:pt x="5" y="27"/>
                </a:lnTo>
                <a:lnTo>
                  <a:pt x="9" y="38"/>
                </a:lnTo>
                <a:lnTo>
                  <a:pt x="13" y="49"/>
                </a:lnTo>
                <a:lnTo>
                  <a:pt x="16" y="64"/>
                </a:lnTo>
                <a:lnTo>
                  <a:pt x="19" y="95"/>
                </a:lnTo>
                <a:lnTo>
                  <a:pt x="20" y="128"/>
                </a:lnTo>
                <a:lnTo>
                  <a:pt x="19" y="128"/>
                </a:lnTo>
                <a:lnTo>
                  <a:pt x="19" y="1036"/>
                </a:lnTo>
                <a:lnTo>
                  <a:pt x="50" y="1036"/>
                </a:lnTo>
                <a:lnTo>
                  <a:pt x="50" y="126"/>
                </a:lnTo>
                <a:lnTo>
                  <a:pt x="51" y="126"/>
                </a:lnTo>
                <a:lnTo>
                  <a:pt x="50" y="88"/>
                </a:lnTo>
                <a:lnTo>
                  <a:pt x="47" y="52"/>
                </a:lnTo>
                <a:lnTo>
                  <a:pt x="44" y="37"/>
                </a:lnTo>
                <a:lnTo>
                  <a:pt x="39" y="22"/>
                </a:lnTo>
                <a:lnTo>
                  <a:pt x="33" y="10"/>
                </a:lnTo>
                <a:lnTo>
                  <a:pt x="27" y="0"/>
                </a:lnTo>
                <a:lnTo>
                  <a:pt x="14" y="11"/>
                </a:lnTo>
                <a:lnTo>
                  <a:pt x="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0" name="Freeform 996">
            <a:extLst>
              <a:ext uri="{FF2B5EF4-FFF2-40B4-BE49-F238E27FC236}">
                <a16:creationId xmlns:a16="http://schemas.microsoft.com/office/drawing/2014/main" id="{00000000-0008-0000-0100-0000FA1C0200}"/>
              </a:ext>
            </a:extLst>
          </xdr:cNvPr>
          <xdr:cNvSpPr>
            <a:spLocks/>
          </xdr:cNvSpPr>
        </xdr:nvSpPr>
        <xdr:spPr bwMode="auto">
          <a:xfrm>
            <a:off x="221" y="265"/>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w 1831"/>
              <a:gd name="T37" fmla="*/ 0 h 48"/>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1831"/>
              <a:gd name="T58" fmla="*/ 0 h 48"/>
              <a:gd name="T59" fmla="*/ 1831 w 1831"/>
              <a:gd name="T60" fmla="*/ 48 h 48"/>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1831" h="48">
                <a:moveTo>
                  <a:pt x="22" y="48"/>
                </a:moveTo>
                <a:lnTo>
                  <a:pt x="30" y="44"/>
                </a:lnTo>
                <a:lnTo>
                  <a:pt x="40" y="39"/>
                </a:lnTo>
                <a:lnTo>
                  <a:pt x="54" y="36"/>
                </a:lnTo>
                <a:lnTo>
                  <a:pt x="68" y="34"/>
                </a:lnTo>
                <a:lnTo>
                  <a:pt x="103" y="31"/>
                </a:lnTo>
                <a:lnTo>
                  <a:pt x="139" y="30"/>
                </a:lnTo>
                <a:lnTo>
                  <a:pt x="139" y="29"/>
                </a:lnTo>
                <a:lnTo>
                  <a:pt x="1831" y="29"/>
                </a:lnTo>
                <a:lnTo>
                  <a:pt x="1831" y="0"/>
                </a:lnTo>
                <a:lnTo>
                  <a:pt x="137" y="0"/>
                </a:lnTo>
                <a:lnTo>
                  <a:pt x="95" y="1"/>
                </a:lnTo>
                <a:lnTo>
                  <a:pt x="57" y="4"/>
                </a:lnTo>
                <a:lnTo>
                  <a:pt x="39" y="7"/>
                </a:lnTo>
                <a:lnTo>
                  <a:pt x="23" y="12"/>
                </a:lnTo>
                <a:lnTo>
                  <a:pt x="11" y="17"/>
                </a:lnTo>
                <a:lnTo>
                  <a:pt x="0" y="23"/>
                </a:lnTo>
                <a:lnTo>
                  <a:pt x="12" y="35"/>
                </a:lnTo>
                <a:lnTo>
                  <a:pt x="22" y="48"/>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1" name="Freeform 997">
            <a:extLst>
              <a:ext uri="{FF2B5EF4-FFF2-40B4-BE49-F238E27FC236}">
                <a16:creationId xmlns:a16="http://schemas.microsoft.com/office/drawing/2014/main" id="{00000000-0008-0000-0100-0000FB1C0200}"/>
              </a:ext>
            </a:extLst>
          </xdr:cNvPr>
          <xdr:cNvSpPr>
            <a:spLocks/>
          </xdr:cNvSpPr>
        </xdr:nvSpPr>
        <xdr:spPr bwMode="auto">
          <a:xfrm>
            <a:off x="190" y="289"/>
            <a:ext cx="5" cy="94"/>
          </a:xfrm>
          <a:custGeom>
            <a:avLst/>
            <a:gdLst>
              <a:gd name="T0" fmla="*/ 0 w 50"/>
              <a:gd name="T1" fmla="*/ 0 h 1036"/>
              <a:gd name="T2" fmla="*/ 0 w 50"/>
              <a:gd name="T3" fmla="*/ 0 h 1036"/>
              <a:gd name="T4" fmla="*/ 0 w 50"/>
              <a:gd name="T5" fmla="*/ 0 h 1036"/>
              <a:gd name="T6" fmla="*/ 0 w 50"/>
              <a:gd name="T7" fmla="*/ 0 h 1036"/>
              <a:gd name="T8" fmla="*/ 0 w 50"/>
              <a:gd name="T9" fmla="*/ 0 h 1036"/>
              <a:gd name="T10" fmla="*/ 0 w 50"/>
              <a:gd name="T11" fmla="*/ 0 h 1036"/>
              <a:gd name="T12" fmla="*/ 0 w 50"/>
              <a:gd name="T13" fmla="*/ 0 h 1036"/>
              <a:gd name="T14" fmla="*/ 0 w 50"/>
              <a:gd name="T15" fmla="*/ 0 h 1036"/>
              <a:gd name="T16" fmla="*/ 0 w 50"/>
              <a:gd name="T17" fmla="*/ 0 h 1036"/>
              <a:gd name="T18" fmla="*/ 0 w 50"/>
              <a:gd name="T19" fmla="*/ 0 h 1036"/>
              <a:gd name="T20" fmla="*/ 0 w 50"/>
              <a:gd name="T21" fmla="*/ 0 h 1036"/>
              <a:gd name="T22" fmla="*/ 0 w 50"/>
              <a:gd name="T23" fmla="*/ 0 h 1036"/>
              <a:gd name="T24" fmla="*/ 0 w 50"/>
              <a:gd name="T25" fmla="*/ 0 h 1036"/>
              <a:gd name="T26" fmla="*/ 0 w 50"/>
              <a:gd name="T27" fmla="*/ 0 h 1036"/>
              <a:gd name="T28" fmla="*/ 0 w 50"/>
              <a:gd name="T29" fmla="*/ 0 h 1036"/>
              <a:gd name="T30" fmla="*/ 0 w 50"/>
              <a:gd name="T31" fmla="*/ 0 h 1036"/>
              <a:gd name="T32" fmla="*/ 0 w 50"/>
              <a:gd name="T33" fmla="*/ 0 h 1036"/>
              <a:gd name="T34" fmla="*/ 0 w 50"/>
              <a:gd name="T35" fmla="*/ 0 h 1036"/>
              <a:gd name="T36" fmla="*/ 0 w 50"/>
              <a:gd name="T37" fmla="*/ 0 h 10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w 50"/>
              <a:gd name="T58" fmla="*/ 0 h 1036"/>
              <a:gd name="T59" fmla="*/ 50 w 50"/>
              <a:gd name="T60" fmla="*/ 1036 h 1036"/>
            </a:gdLst>
            <a:ahLst/>
            <a:cxnLst>
              <a:cxn ang="T38">
                <a:pos x="T0" y="T1"/>
              </a:cxn>
              <a:cxn ang="T39">
                <a:pos x="T2" y="T3"/>
              </a:cxn>
              <a:cxn ang="T40">
                <a:pos x="T4" y="T5"/>
              </a:cxn>
              <a:cxn ang="T41">
                <a:pos x="T6" y="T7"/>
              </a:cxn>
              <a:cxn ang="T42">
                <a:pos x="T8" y="T9"/>
              </a:cxn>
              <a:cxn ang="T43">
                <a:pos x="T10" y="T11"/>
              </a:cxn>
              <a:cxn ang="T44">
                <a:pos x="T12" y="T13"/>
              </a:cxn>
              <a:cxn ang="T45">
                <a:pos x="T14" y="T15"/>
              </a:cxn>
              <a:cxn ang="T46">
                <a:pos x="T16" y="T17"/>
              </a:cxn>
              <a:cxn ang="T47">
                <a:pos x="T18" y="T19"/>
              </a:cxn>
              <a:cxn ang="T48">
                <a:pos x="T20" y="T21"/>
              </a:cxn>
              <a:cxn ang="T49">
                <a:pos x="T22" y="T23"/>
              </a:cxn>
              <a:cxn ang="T50">
                <a:pos x="T24" y="T25"/>
              </a:cxn>
              <a:cxn ang="T51">
                <a:pos x="T26" y="T27"/>
              </a:cxn>
              <a:cxn ang="T52">
                <a:pos x="T28" y="T29"/>
              </a:cxn>
              <a:cxn ang="T53">
                <a:pos x="T30" y="T31"/>
              </a:cxn>
              <a:cxn ang="T54">
                <a:pos x="T32" y="T33"/>
              </a:cxn>
              <a:cxn ang="T55">
                <a:pos x="T34" y="T35"/>
              </a:cxn>
              <a:cxn ang="T56">
                <a:pos x="T36" y="T37"/>
              </a:cxn>
            </a:cxnLst>
            <a:rect l="T57" t="T58" r="T59" b="T60"/>
            <a:pathLst>
              <a:path w="50" h="1036">
                <a:moveTo>
                  <a:pt x="50" y="20"/>
                </a:moveTo>
                <a:lnTo>
                  <a:pt x="45" y="27"/>
                </a:lnTo>
                <a:lnTo>
                  <a:pt x="41" y="38"/>
                </a:lnTo>
                <a:lnTo>
                  <a:pt x="38" y="49"/>
                </a:lnTo>
                <a:lnTo>
                  <a:pt x="34" y="64"/>
                </a:lnTo>
                <a:lnTo>
                  <a:pt x="31" y="95"/>
                </a:lnTo>
                <a:lnTo>
                  <a:pt x="30" y="128"/>
                </a:lnTo>
                <a:lnTo>
                  <a:pt x="30" y="1036"/>
                </a:lnTo>
                <a:lnTo>
                  <a:pt x="0" y="1036"/>
                </a:lnTo>
                <a:lnTo>
                  <a:pt x="0" y="126"/>
                </a:lnTo>
                <a:lnTo>
                  <a:pt x="1" y="126"/>
                </a:lnTo>
                <a:lnTo>
                  <a:pt x="1" y="88"/>
                </a:lnTo>
                <a:lnTo>
                  <a:pt x="4" y="52"/>
                </a:lnTo>
                <a:lnTo>
                  <a:pt x="8" y="37"/>
                </a:lnTo>
                <a:lnTo>
                  <a:pt x="12" y="22"/>
                </a:lnTo>
                <a:lnTo>
                  <a:pt x="17" y="10"/>
                </a:lnTo>
                <a:lnTo>
                  <a:pt x="23" y="0"/>
                </a:lnTo>
                <a:lnTo>
                  <a:pt x="37" y="11"/>
                </a:lnTo>
                <a:lnTo>
                  <a:pt x="50" y="2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2" name="Freeform 998">
            <a:extLst>
              <a:ext uri="{FF2B5EF4-FFF2-40B4-BE49-F238E27FC236}">
                <a16:creationId xmlns:a16="http://schemas.microsoft.com/office/drawing/2014/main" id="{00000000-0008-0000-0100-0000FC1C0200}"/>
              </a:ext>
            </a:extLst>
          </xdr:cNvPr>
          <xdr:cNvSpPr>
            <a:spLocks/>
          </xdr:cNvSpPr>
        </xdr:nvSpPr>
        <xdr:spPr bwMode="auto">
          <a:xfrm>
            <a:off x="424"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1810" y="0"/>
                </a:moveTo>
                <a:lnTo>
                  <a:pt x="1802" y="5"/>
                </a:lnTo>
                <a:lnTo>
                  <a:pt x="1791" y="9"/>
                </a:lnTo>
                <a:lnTo>
                  <a:pt x="1779" y="13"/>
                </a:lnTo>
                <a:lnTo>
                  <a:pt x="1763" y="15"/>
                </a:lnTo>
                <a:lnTo>
                  <a:pt x="1729" y="18"/>
                </a:lnTo>
                <a:lnTo>
                  <a:pt x="1692" y="19"/>
                </a:lnTo>
                <a:lnTo>
                  <a:pt x="1691" y="18"/>
                </a:lnTo>
                <a:lnTo>
                  <a:pt x="0" y="18"/>
                </a:lnTo>
                <a:lnTo>
                  <a:pt x="0" y="48"/>
                </a:lnTo>
                <a:lnTo>
                  <a:pt x="1736" y="48"/>
                </a:lnTo>
                <a:lnTo>
                  <a:pt x="1775" y="44"/>
                </a:lnTo>
                <a:lnTo>
                  <a:pt x="1792" y="41"/>
                </a:lnTo>
                <a:lnTo>
                  <a:pt x="1808" y="36"/>
                </a:lnTo>
                <a:lnTo>
                  <a:pt x="1821" y="31"/>
                </a:lnTo>
                <a:lnTo>
                  <a:pt x="1831" y="25"/>
                </a:lnTo>
                <a:lnTo>
                  <a:pt x="1820" y="14"/>
                </a:lnTo>
                <a:lnTo>
                  <a:pt x="1810"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3" name="Freeform 999">
            <a:extLst>
              <a:ext uri="{FF2B5EF4-FFF2-40B4-BE49-F238E27FC236}">
                <a16:creationId xmlns:a16="http://schemas.microsoft.com/office/drawing/2014/main" id="{00000000-0008-0000-0100-0000FD1C0200}"/>
              </a:ext>
            </a:extLst>
          </xdr:cNvPr>
          <xdr:cNvSpPr>
            <a:spLocks/>
          </xdr:cNvSpPr>
        </xdr:nvSpPr>
        <xdr:spPr bwMode="auto">
          <a:xfrm>
            <a:off x="653" y="383"/>
            <a:ext cx="5" cy="94"/>
          </a:xfrm>
          <a:custGeom>
            <a:avLst/>
            <a:gdLst>
              <a:gd name="T0" fmla="*/ 0 w 51"/>
              <a:gd name="T1" fmla="*/ 0 h 1038"/>
              <a:gd name="T2" fmla="*/ 0 w 51"/>
              <a:gd name="T3" fmla="*/ 0 h 1038"/>
              <a:gd name="T4" fmla="*/ 0 w 51"/>
              <a:gd name="T5" fmla="*/ 0 h 1038"/>
              <a:gd name="T6" fmla="*/ 0 w 51"/>
              <a:gd name="T7" fmla="*/ 0 h 1038"/>
              <a:gd name="T8" fmla="*/ 0 w 51"/>
              <a:gd name="T9" fmla="*/ 0 h 1038"/>
              <a:gd name="T10" fmla="*/ 0 w 51"/>
              <a:gd name="T11" fmla="*/ 0 h 1038"/>
              <a:gd name="T12" fmla="*/ 0 w 51"/>
              <a:gd name="T13" fmla="*/ 0 h 1038"/>
              <a:gd name="T14" fmla="*/ 0 w 51"/>
              <a:gd name="T15" fmla="*/ 0 h 1038"/>
              <a:gd name="T16" fmla="*/ 0 w 51"/>
              <a:gd name="T17" fmla="*/ 0 h 1038"/>
              <a:gd name="T18" fmla="*/ 0 w 51"/>
              <a:gd name="T19" fmla="*/ 0 h 1038"/>
              <a:gd name="T20" fmla="*/ 0 w 51"/>
              <a:gd name="T21" fmla="*/ 0 h 1038"/>
              <a:gd name="T22" fmla="*/ 0 w 51"/>
              <a:gd name="T23" fmla="*/ 0 h 1038"/>
              <a:gd name="T24" fmla="*/ 0 w 51"/>
              <a:gd name="T25" fmla="*/ 0 h 1038"/>
              <a:gd name="T26" fmla="*/ 0 w 51"/>
              <a:gd name="T27" fmla="*/ 0 h 1038"/>
              <a:gd name="T28" fmla="*/ 0 w 51"/>
              <a:gd name="T29" fmla="*/ 0 h 1038"/>
              <a:gd name="T30" fmla="*/ 0 w 51"/>
              <a:gd name="T31" fmla="*/ 0 h 1038"/>
              <a:gd name="T32" fmla="*/ 0 w 51"/>
              <a:gd name="T33" fmla="*/ 0 h 1038"/>
              <a:gd name="T34" fmla="*/ 0 w 51"/>
              <a:gd name="T35" fmla="*/ 0 h 1038"/>
              <a:gd name="T36" fmla="*/ 0 w 51"/>
              <a:gd name="T37" fmla="*/ 0 h 1038"/>
              <a:gd name="T38" fmla="*/ 0 w 51"/>
              <a:gd name="T39" fmla="*/ 0 h 1038"/>
              <a:gd name="T40" fmla="*/ 0 w 51"/>
              <a:gd name="T41" fmla="*/ 0 h 1038"/>
              <a:gd name="T42" fmla="*/ 0 w 51"/>
              <a:gd name="T43" fmla="*/ 0 h 1038"/>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w 51"/>
              <a:gd name="T67" fmla="*/ 0 h 1038"/>
              <a:gd name="T68" fmla="*/ 51 w 51"/>
              <a:gd name="T69" fmla="*/ 1038 h 1038"/>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T66" t="T67" r="T68" b="T69"/>
            <a:pathLst>
              <a:path w="51" h="1038">
                <a:moveTo>
                  <a:pt x="0" y="1019"/>
                </a:moveTo>
                <a:lnTo>
                  <a:pt x="5" y="1012"/>
                </a:lnTo>
                <a:lnTo>
                  <a:pt x="9" y="1001"/>
                </a:lnTo>
                <a:lnTo>
                  <a:pt x="13" y="990"/>
                </a:lnTo>
                <a:lnTo>
                  <a:pt x="16" y="975"/>
                </a:lnTo>
                <a:lnTo>
                  <a:pt x="19" y="943"/>
                </a:lnTo>
                <a:lnTo>
                  <a:pt x="20" y="910"/>
                </a:lnTo>
                <a:lnTo>
                  <a:pt x="19" y="910"/>
                </a:lnTo>
                <a:lnTo>
                  <a:pt x="19" y="0"/>
                </a:lnTo>
                <a:lnTo>
                  <a:pt x="50" y="0"/>
                </a:lnTo>
                <a:lnTo>
                  <a:pt x="50" y="912"/>
                </a:lnTo>
                <a:lnTo>
                  <a:pt x="51" y="912"/>
                </a:lnTo>
                <a:lnTo>
                  <a:pt x="50" y="951"/>
                </a:lnTo>
                <a:lnTo>
                  <a:pt x="47" y="986"/>
                </a:lnTo>
                <a:lnTo>
                  <a:pt x="44" y="1002"/>
                </a:lnTo>
                <a:lnTo>
                  <a:pt x="39" y="1017"/>
                </a:lnTo>
                <a:lnTo>
                  <a:pt x="33" y="1028"/>
                </a:lnTo>
                <a:lnTo>
                  <a:pt x="27" y="1038"/>
                </a:lnTo>
                <a:lnTo>
                  <a:pt x="14" y="1028"/>
                </a:lnTo>
                <a:lnTo>
                  <a:pt x="0" y="1019"/>
                </a:lnTo>
                <a:lnTo>
                  <a:pt x="0" y="1018"/>
                </a:lnTo>
                <a:lnTo>
                  <a:pt x="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4" name="Freeform 1000">
            <a:extLst>
              <a:ext uri="{FF2B5EF4-FFF2-40B4-BE49-F238E27FC236}">
                <a16:creationId xmlns:a16="http://schemas.microsoft.com/office/drawing/2014/main" id="{00000000-0008-0000-0100-0000FE1C0200}"/>
              </a:ext>
            </a:extLst>
          </xdr:cNvPr>
          <xdr:cNvSpPr>
            <a:spLocks/>
          </xdr:cNvSpPr>
        </xdr:nvSpPr>
        <xdr:spPr bwMode="auto">
          <a:xfrm>
            <a:off x="221" y="496"/>
            <a:ext cx="203" cy="5"/>
          </a:xfrm>
          <a:custGeom>
            <a:avLst/>
            <a:gdLst>
              <a:gd name="T0" fmla="*/ 0 w 1831"/>
              <a:gd name="T1" fmla="*/ 0 h 48"/>
              <a:gd name="T2" fmla="*/ 0 w 1831"/>
              <a:gd name="T3" fmla="*/ 0 h 48"/>
              <a:gd name="T4" fmla="*/ 0 w 1831"/>
              <a:gd name="T5" fmla="*/ 0 h 48"/>
              <a:gd name="T6" fmla="*/ 0 w 1831"/>
              <a:gd name="T7" fmla="*/ 0 h 48"/>
              <a:gd name="T8" fmla="*/ 0 w 1831"/>
              <a:gd name="T9" fmla="*/ 0 h 48"/>
              <a:gd name="T10" fmla="*/ 0 w 1831"/>
              <a:gd name="T11" fmla="*/ 0 h 48"/>
              <a:gd name="T12" fmla="*/ 0 w 1831"/>
              <a:gd name="T13" fmla="*/ 0 h 48"/>
              <a:gd name="T14" fmla="*/ 0 w 1831"/>
              <a:gd name="T15" fmla="*/ 0 h 48"/>
              <a:gd name="T16" fmla="*/ 0 w 1831"/>
              <a:gd name="T17" fmla="*/ 0 h 48"/>
              <a:gd name="T18" fmla="*/ 0 w 1831"/>
              <a:gd name="T19" fmla="*/ 0 h 48"/>
              <a:gd name="T20" fmla="*/ 0 w 1831"/>
              <a:gd name="T21" fmla="*/ 0 h 48"/>
              <a:gd name="T22" fmla="*/ 0 w 1831"/>
              <a:gd name="T23" fmla="*/ 0 h 48"/>
              <a:gd name="T24" fmla="*/ 0 w 1831"/>
              <a:gd name="T25" fmla="*/ 0 h 48"/>
              <a:gd name="T26" fmla="*/ 0 w 1831"/>
              <a:gd name="T27" fmla="*/ 0 h 48"/>
              <a:gd name="T28" fmla="*/ 0 w 1831"/>
              <a:gd name="T29" fmla="*/ 0 h 48"/>
              <a:gd name="T30" fmla="*/ 0 w 1831"/>
              <a:gd name="T31" fmla="*/ 0 h 48"/>
              <a:gd name="T32" fmla="*/ 0 w 1831"/>
              <a:gd name="T33" fmla="*/ 0 h 48"/>
              <a:gd name="T34" fmla="*/ 0 w 1831"/>
              <a:gd name="T35" fmla="*/ 0 h 48"/>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w 1831"/>
              <a:gd name="T55" fmla="*/ 0 h 48"/>
              <a:gd name="T56" fmla="*/ 1831 w 1831"/>
              <a:gd name="T57" fmla="*/ 48 h 48"/>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T54" t="T55" r="T56" b="T57"/>
            <a:pathLst>
              <a:path w="1831" h="48">
                <a:moveTo>
                  <a:pt x="22" y="0"/>
                </a:moveTo>
                <a:lnTo>
                  <a:pt x="30" y="5"/>
                </a:lnTo>
                <a:lnTo>
                  <a:pt x="40" y="9"/>
                </a:lnTo>
                <a:lnTo>
                  <a:pt x="54" y="13"/>
                </a:lnTo>
                <a:lnTo>
                  <a:pt x="68" y="15"/>
                </a:lnTo>
                <a:lnTo>
                  <a:pt x="103" y="18"/>
                </a:lnTo>
                <a:lnTo>
                  <a:pt x="139" y="19"/>
                </a:lnTo>
                <a:lnTo>
                  <a:pt x="139" y="18"/>
                </a:lnTo>
                <a:lnTo>
                  <a:pt x="1831" y="18"/>
                </a:lnTo>
                <a:lnTo>
                  <a:pt x="1831" y="48"/>
                </a:lnTo>
                <a:lnTo>
                  <a:pt x="95" y="48"/>
                </a:lnTo>
                <a:lnTo>
                  <a:pt x="57" y="44"/>
                </a:lnTo>
                <a:lnTo>
                  <a:pt x="39" y="41"/>
                </a:lnTo>
                <a:lnTo>
                  <a:pt x="23" y="36"/>
                </a:lnTo>
                <a:lnTo>
                  <a:pt x="11" y="31"/>
                </a:lnTo>
                <a:lnTo>
                  <a:pt x="0" y="25"/>
                </a:lnTo>
                <a:lnTo>
                  <a:pt x="12" y="14"/>
                </a:lnTo>
                <a:lnTo>
                  <a:pt x="22" y="0"/>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5" name="Freeform 1001">
            <a:extLst>
              <a:ext uri="{FF2B5EF4-FFF2-40B4-BE49-F238E27FC236}">
                <a16:creationId xmlns:a16="http://schemas.microsoft.com/office/drawing/2014/main" id="{00000000-0008-0000-0100-0000FF1C0200}"/>
              </a:ext>
            </a:extLst>
          </xdr:cNvPr>
          <xdr:cNvSpPr>
            <a:spLocks/>
          </xdr:cNvSpPr>
        </xdr:nvSpPr>
        <xdr:spPr bwMode="auto">
          <a:xfrm>
            <a:off x="190" y="383"/>
            <a:ext cx="5" cy="94"/>
          </a:xfrm>
          <a:custGeom>
            <a:avLst/>
            <a:gdLst>
              <a:gd name="T0" fmla="*/ 0 w 50"/>
              <a:gd name="T1" fmla="*/ 0 h 1038"/>
              <a:gd name="T2" fmla="*/ 0 w 50"/>
              <a:gd name="T3" fmla="*/ 0 h 1038"/>
              <a:gd name="T4" fmla="*/ 0 w 50"/>
              <a:gd name="T5" fmla="*/ 0 h 1038"/>
              <a:gd name="T6" fmla="*/ 0 w 50"/>
              <a:gd name="T7" fmla="*/ 0 h 1038"/>
              <a:gd name="T8" fmla="*/ 0 w 50"/>
              <a:gd name="T9" fmla="*/ 0 h 1038"/>
              <a:gd name="T10" fmla="*/ 0 w 50"/>
              <a:gd name="T11" fmla="*/ 0 h 1038"/>
              <a:gd name="T12" fmla="*/ 0 w 50"/>
              <a:gd name="T13" fmla="*/ 0 h 1038"/>
              <a:gd name="T14" fmla="*/ 0 w 50"/>
              <a:gd name="T15" fmla="*/ 0 h 1038"/>
              <a:gd name="T16" fmla="*/ 0 w 50"/>
              <a:gd name="T17" fmla="*/ 0 h 1038"/>
              <a:gd name="T18" fmla="*/ 0 w 50"/>
              <a:gd name="T19" fmla="*/ 0 h 1038"/>
              <a:gd name="T20" fmla="*/ 0 w 50"/>
              <a:gd name="T21" fmla="*/ 0 h 1038"/>
              <a:gd name="T22" fmla="*/ 0 w 50"/>
              <a:gd name="T23" fmla="*/ 0 h 1038"/>
              <a:gd name="T24" fmla="*/ 0 w 50"/>
              <a:gd name="T25" fmla="*/ 0 h 1038"/>
              <a:gd name="T26" fmla="*/ 0 w 50"/>
              <a:gd name="T27" fmla="*/ 0 h 1038"/>
              <a:gd name="T28" fmla="*/ 0 w 50"/>
              <a:gd name="T29" fmla="*/ 0 h 1038"/>
              <a:gd name="T30" fmla="*/ 0 w 50"/>
              <a:gd name="T31" fmla="*/ 0 h 1038"/>
              <a:gd name="T32" fmla="*/ 0 w 50"/>
              <a:gd name="T33" fmla="*/ 0 h 1038"/>
              <a:gd name="T34" fmla="*/ 0 w 50"/>
              <a:gd name="T35" fmla="*/ 0 h 1038"/>
              <a:gd name="T36" fmla="*/ 0 w 50"/>
              <a:gd name="T37" fmla="*/ 0 h 1038"/>
              <a:gd name="T38" fmla="*/ 0 w 50"/>
              <a:gd name="T39" fmla="*/ 0 h 1038"/>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w 50"/>
              <a:gd name="T61" fmla="*/ 0 h 1038"/>
              <a:gd name="T62" fmla="*/ 50 w 50"/>
              <a:gd name="T63" fmla="*/ 1038 h 1038"/>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T60" t="T61" r="T62" b="T63"/>
            <a:pathLst>
              <a:path w="50" h="1038">
                <a:moveTo>
                  <a:pt x="50" y="1019"/>
                </a:moveTo>
                <a:lnTo>
                  <a:pt x="45" y="1012"/>
                </a:lnTo>
                <a:lnTo>
                  <a:pt x="41" y="1001"/>
                </a:lnTo>
                <a:lnTo>
                  <a:pt x="38" y="990"/>
                </a:lnTo>
                <a:lnTo>
                  <a:pt x="34" y="975"/>
                </a:lnTo>
                <a:lnTo>
                  <a:pt x="31" y="943"/>
                </a:lnTo>
                <a:lnTo>
                  <a:pt x="30" y="910"/>
                </a:lnTo>
                <a:lnTo>
                  <a:pt x="30" y="0"/>
                </a:lnTo>
                <a:lnTo>
                  <a:pt x="0" y="0"/>
                </a:lnTo>
                <a:lnTo>
                  <a:pt x="0" y="912"/>
                </a:lnTo>
                <a:lnTo>
                  <a:pt x="1" y="912"/>
                </a:lnTo>
                <a:lnTo>
                  <a:pt x="1" y="951"/>
                </a:lnTo>
                <a:lnTo>
                  <a:pt x="4" y="986"/>
                </a:lnTo>
                <a:lnTo>
                  <a:pt x="8" y="1002"/>
                </a:lnTo>
                <a:lnTo>
                  <a:pt x="12" y="1017"/>
                </a:lnTo>
                <a:lnTo>
                  <a:pt x="17" y="1028"/>
                </a:lnTo>
                <a:lnTo>
                  <a:pt x="23" y="1038"/>
                </a:lnTo>
                <a:lnTo>
                  <a:pt x="50" y="1019"/>
                </a:lnTo>
                <a:lnTo>
                  <a:pt x="50" y="1018"/>
                </a:lnTo>
                <a:lnTo>
                  <a:pt x="50" y="1019"/>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6" name="Freeform 1002">
            <a:extLst>
              <a:ext uri="{FF2B5EF4-FFF2-40B4-BE49-F238E27FC236}">
                <a16:creationId xmlns:a16="http://schemas.microsoft.com/office/drawing/2014/main" id="{00000000-0008-0000-0100-0000001D0200}"/>
              </a:ext>
            </a:extLst>
          </xdr:cNvPr>
          <xdr:cNvSpPr>
            <a:spLocks/>
          </xdr:cNvSpPr>
        </xdr:nvSpPr>
        <xdr:spPr bwMode="auto">
          <a:xfrm>
            <a:off x="637" y="285"/>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41"/>
                </a:moveTo>
                <a:lnTo>
                  <a:pt x="107" y="32"/>
                </a:lnTo>
                <a:lnTo>
                  <a:pt x="94" y="28"/>
                </a:lnTo>
                <a:lnTo>
                  <a:pt x="83" y="27"/>
                </a:lnTo>
                <a:lnTo>
                  <a:pt x="72" y="28"/>
                </a:lnTo>
                <a:lnTo>
                  <a:pt x="63" y="31"/>
                </a:lnTo>
                <a:lnTo>
                  <a:pt x="54" y="36"/>
                </a:lnTo>
                <a:lnTo>
                  <a:pt x="47" y="44"/>
                </a:lnTo>
                <a:lnTo>
                  <a:pt x="42" y="52"/>
                </a:lnTo>
                <a:lnTo>
                  <a:pt x="36" y="62"/>
                </a:lnTo>
                <a:lnTo>
                  <a:pt x="34" y="73"/>
                </a:lnTo>
                <a:lnTo>
                  <a:pt x="34" y="82"/>
                </a:lnTo>
                <a:lnTo>
                  <a:pt x="35" y="90"/>
                </a:lnTo>
                <a:lnTo>
                  <a:pt x="39" y="96"/>
                </a:lnTo>
                <a:lnTo>
                  <a:pt x="44" y="103"/>
                </a:lnTo>
                <a:lnTo>
                  <a:pt x="57" y="111"/>
                </a:lnTo>
                <a:lnTo>
                  <a:pt x="72" y="114"/>
                </a:lnTo>
                <a:lnTo>
                  <a:pt x="79" y="113"/>
                </a:lnTo>
                <a:lnTo>
                  <a:pt x="85" y="111"/>
                </a:lnTo>
                <a:lnTo>
                  <a:pt x="91" y="108"/>
                </a:lnTo>
                <a:lnTo>
                  <a:pt x="94" y="103"/>
                </a:lnTo>
                <a:lnTo>
                  <a:pt x="98" y="95"/>
                </a:lnTo>
                <a:lnTo>
                  <a:pt x="98" y="87"/>
                </a:lnTo>
                <a:lnTo>
                  <a:pt x="107" y="88"/>
                </a:lnTo>
                <a:lnTo>
                  <a:pt x="115" y="91"/>
                </a:lnTo>
                <a:lnTo>
                  <a:pt x="120" y="96"/>
                </a:lnTo>
                <a:lnTo>
                  <a:pt x="125" y="102"/>
                </a:lnTo>
                <a:lnTo>
                  <a:pt x="127" y="109"/>
                </a:lnTo>
                <a:lnTo>
                  <a:pt x="127" y="115"/>
                </a:lnTo>
                <a:lnTo>
                  <a:pt x="125" y="121"/>
                </a:lnTo>
                <a:lnTo>
                  <a:pt x="119" y="127"/>
                </a:lnTo>
                <a:lnTo>
                  <a:pt x="127" y="128"/>
                </a:lnTo>
                <a:lnTo>
                  <a:pt x="134" y="133"/>
                </a:lnTo>
                <a:lnTo>
                  <a:pt x="138" y="137"/>
                </a:lnTo>
                <a:lnTo>
                  <a:pt x="140" y="143"/>
                </a:lnTo>
                <a:lnTo>
                  <a:pt x="141" y="149"/>
                </a:lnTo>
                <a:lnTo>
                  <a:pt x="139" y="155"/>
                </a:lnTo>
                <a:lnTo>
                  <a:pt x="135" y="160"/>
                </a:lnTo>
                <a:lnTo>
                  <a:pt x="128" y="165"/>
                </a:lnTo>
                <a:lnTo>
                  <a:pt x="137" y="171"/>
                </a:lnTo>
                <a:lnTo>
                  <a:pt x="143" y="179"/>
                </a:lnTo>
                <a:lnTo>
                  <a:pt x="146" y="188"/>
                </a:lnTo>
                <a:lnTo>
                  <a:pt x="147" y="200"/>
                </a:lnTo>
                <a:lnTo>
                  <a:pt x="145" y="209"/>
                </a:lnTo>
                <a:lnTo>
                  <a:pt x="140" y="218"/>
                </a:lnTo>
                <a:lnTo>
                  <a:pt x="134" y="226"/>
                </a:lnTo>
                <a:lnTo>
                  <a:pt x="125" y="231"/>
                </a:lnTo>
                <a:lnTo>
                  <a:pt x="127" y="220"/>
                </a:lnTo>
                <a:lnTo>
                  <a:pt x="126" y="210"/>
                </a:lnTo>
                <a:lnTo>
                  <a:pt x="122" y="200"/>
                </a:lnTo>
                <a:lnTo>
                  <a:pt x="116" y="189"/>
                </a:lnTo>
                <a:lnTo>
                  <a:pt x="107" y="181"/>
                </a:lnTo>
                <a:lnTo>
                  <a:pt x="97" y="173"/>
                </a:lnTo>
                <a:lnTo>
                  <a:pt x="83" y="166"/>
                </a:lnTo>
                <a:lnTo>
                  <a:pt x="69" y="160"/>
                </a:lnTo>
                <a:lnTo>
                  <a:pt x="48" y="152"/>
                </a:lnTo>
                <a:lnTo>
                  <a:pt x="32" y="140"/>
                </a:lnTo>
                <a:lnTo>
                  <a:pt x="17" y="125"/>
                </a:lnTo>
                <a:lnTo>
                  <a:pt x="6" y="108"/>
                </a:lnTo>
                <a:lnTo>
                  <a:pt x="0" y="88"/>
                </a:lnTo>
                <a:lnTo>
                  <a:pt x="0" y="68"/>
                </a:lnTo>
                <a:lnTo>
                  <a:pt x="2" y="58"/>
                </a:lnTo>
                <a:lnTo>
                  <a:pt x="6" y="48"/>
                </a:lnTo>
                <a:lnTo>
                  <a:pt x="11" y="38"/>
                </a:lnTo>
                <a:lnTo>
                  <a:pt x="19" y="29"/>
                </a:lnTo>
                <a:lnTo>
                  <a:pt x="34" y="16"/>
                </a:lnTo>
                <a:lnTo>
                  <a:pt x="51" y="7"/>
                </a:lnTo>
                <a:lnTo>
                  <a:pt x="66" y="1"/>
                </a:lnTo>
                <a:lnTo>
                  <a:pt x="83" y="0"/>
                </a:lnTo>
                <a:lnTo>
                  <a:pt x="99" y="1"/>
                </a:lnTo>
                <a:lnTo>
                  <a:pt x="116" y="4"/>
                </a:lnTo>
                <a:lnTo>
                  <a:pt x="131" y="12"/>
                </a:lnTo>
                <a:lnTo>
                  <a:pt x="147" y="20"/>
                </a:lnTo>
                <a:lnTo>
                  <a:pt x="134" y="32"/>
                </a:lnTo>
                <a:lnTo>
                  <a:pt x="120" y="41"/>
                </a:lnTo>
                <a:lnTo>
                  <a:pt x="120" y="39"/>
                </a:lnTo>
                <a:lnTo>
                  <a:pt x="120"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7" name="Freeform 1003">
            <a:extLst>
              <a:ext uri="{FF2B5EF4-FFF2-40B4-BE49-F238E27FC236}">
                <a16:creationId xmlns:a16="http://schemas.microsoft.com/office/drawing/2014/main" id="{00000000-0008-0000-0100-0000011D0200}"/>
              </a:ext>
            </a:extLst>
          </xdr:cNvPr>
          <xdr:cNvSpPr>
            <a:spLocks/>
          </xdr:cNvSpPr>
        </xdr:nvSpPr>
        <xdr:spPr bwMode="auto">
          <a:xfrm>
            <a:off x="605" y="270"/>
            <a:ext cx="28"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205" y="23"/>
                </a:moveTo>
                <a:lnTo>
                  <a:pt x="213" y="36"/>
                </a:lnTo>
                <a:lnTo>
                  <a:pt x="218" y="47"/>
                </a:lnTo>
                <a:lnTo>
                  <a:pt x="220" y="58"/>
                </a:lnTo>
                <a:lnTo>
                  <a:pt x="219" y="68"/>
                </a:lnTo>
                <a:lnTo>
                  <a:pt x="214" y="76"/>
                </a:lnTo>
                <a:lnTo>
                  <a:pt x="209" y="84"/>
                </a:lnTo>
                <a:lnTo>
                  <a:pt x="202" y="91"/>
                </a:lnTo>
                <a:lnTo>
                  <a:pt x="194" y="96"/>
                </a:lnTo>
                <a:lnTo>
                  <a:pt x="182" y="101"/>
                </a:lnTo>
                <a:lnTo>
                  <a:pt x="172" y="103"/>
                </a:lnTo>
                <a:lnTo>
                  <a:pt x="162" y="103"/>
                </a:lnTo>
                <a:lnTo>
                  <a:pt x="153" y="102"/>
                </a:lnTo>
                <a:lnTo>
                  <a:pt x="145" y="98"/>
                </a:lnTo>
                <a:lnTo>
                  <a:pt x="138" y="94"/>
                </a:lnTo>
                <a:lnTo>
                  <a:pt x="129" y="81"/>
                </a:lnTo>
                <a:lnTo>
                  <a:pt x="126" y="68"/>
                </a:lnTo>
                <a:lnTo>
                  <a:pt x="127" y="61"/>
                </a:lnTo>
                <a:lnTo>
                  <a:pt x="129" y="54"/>
                </a:lnTo>
                <a:lnTo>
                  <a:pt x="133" y="49"/>
                </a:lnTo>
                <a:lnTo>
                  <a:pt x="138" y="46"/>
                </a:lnTo>
                <a:lnTo>
                  <a:pt x="146" y="43"/>
                </a:lnTo>
                <a:lnTo>
                  <a:pt x="155" y="43"/>
                </a:lnTo>
                <a:lnTo>
                  <a:pt x="154" y="36"/>
                </a:lnTo>
                <a:lnTo>
                  <a:pt x="150" y="29"/>
                </a:lnTo>
                <a:lnTo>
                  <a:pt x="145" y="23"/>
                </a:lnTo>
                <a:lnTo>
                  <a:pt x="139" y="19"/>
                </a:lnTo>
                <a:lnTo>
                  <a:pt x="131" y="17"/>
                </a:lnTo>
                <a:lnTo>
                  <a:pt x="125" y="17"/>
                </a:lnTo>
                <a:lnTo>
                  <a:pt x="118" y="19"/>
                </a:lnTo>
                <a:lnTo>
                  <a:pt x="111" y="25"/>
                </a:lnTo>
                <a:lnTo>
                  <a:pt x="109" y="17"/>
                </a:lnTo>
                <a:lnTo>
                  <a:pt x="106" y="11"/>
                </a:lnTo>
                <a:lnTo>
                  <a:pt x="100" y="7"/>
                </a:lnTo>
                <a:lnTo>
                  <a:pt x="94" y="5"/>
                </a:lnTo>
                <a:lnTo>
                  <a:pt x="88" y="5"/>
                </a:lnTo>
                <a:lnTo>
                  <a:pt x="81" y="6"/>
                </a:lnTo>
                <a:lnTo>
                  <a:pt x="75" y="10"/>
                </a:lnTo>
                <a:lnTo>
                  <a:pt x="71" y="16"/>
                </a:lnTo>
                <a:lnTo>
                  <a:pt x="64" y="9"/>
                </a:lnTo>
                <a:lnTo>
                  <a:pt x="55" y="3"/>
                </a:lnTo>
                <a:lnTo>
                  <a:pt x="44" y="0"/>
                </a:lnTo>
                <a:lnTo>
                  <a:pt x="33" y="0"/>
                </a:lnTo>
                <a:lnTo>
                  <a:pt x="23" y="1"/>
                </a:lnTo>
                <a:lnTo>
                  <a:pt x="13" y="5"/>
                </a:lnTo>
                <a:lnTo>
                  <a:pt x="5" y="11"/>
                </a:lnTo>
                <a:lnTo>
                  <a:pt x="0" y="19"/>
                </a:lnTo>
                <a:lnTo>
                  <a:pt x="11" y="17"/>
                </a:lnTo>
                <a:lnTo>
                  <a:pt x="23" y="18"/>
                </a:lnTo>
                <a:lnTo>
                  <a:pt x="33" y="21"/>
                </a:lnTo>
                <a:lnTo>
                  <a:pt x="44" y="28"/>
                </a:lnTo>
                <a:lnTo>
                  <a:pt x="53" y="35"/>
                </a:lnTo>
                <a:lnTo>
                  <a:pt x="62" y="45"/>
                </a:lnTo>
                <a:lnTo>
                  <a:pt x="69" y="57"/>
                </a:lnTo>
                <a:lnTo>
                  <a:pt x="74" y="70"/>
                </a:lnTo>
                <a:lnTo>
                  <a:pt x="83" y="89"/>
                </a:lnTo>
                <a:lnTo>
                  <a:pt x="97" y="105"/>
                </a:lnTo>
                <a:lnTo>
                  <a:pt x="113" y="119"/>
                </a:lnTo>
                <a:lnTo>
                  <a:pt x="133" y="129"/>
                </a:lnTo>
                <a:lnTo>
                  <a:pt x="154" y="134"/>
                </a:lnTo>
                <a:lnTo>
                  <a:pt x="175" y="134"/>
                </a:lnTo>
                <a:lnTo>
                  <a:pt x="186" y="132"/>
                </a:lnTo>
                <a:lnTo>
                  <a:pt x="196" y="129"/>
                </a:lnTo>
                <a:lnTo>
                  <a:pt x="207" y="124"/>
                </a:lnTo>
                <a:lnTo>
                  <a:pt x="217" y="117"/>
                </a:lnTo>
                <a:lnTo>
                  <a:pt x="231" y="102"/>
                </a:lnTo>
                <a:lnTo>
                  <a:pt x="241" y="88"/>
                </a:lnTo>
                <a:lnTo>
                  <a:pt x="248" y="73"/>
                </a:lnTo>
                <a:lnTo>
                  <a:pt x="250" y="58"/>
                </a:lnTo>
                <a:lnTo>
                  <a:pt x="249" y="42"/>
                </a:lnTo>
                <a:lnTo>
                  <a:pt x="245" y="28"/>
                </a:lnTo>
                <a:lnTo>
                  <a:pt x="238" y="13"/>
                </a:lnTo>
                <a:lnTo>
                  <a:pt x="228" y="0"/>
                </a:lnTo>
                <a:lnTo>
                  <a:pt x="214" y="12"/>
                </a:lnTo>
                <a:lnTo>
                  <a:pt x="205" y="23"/>
                </a:lnTo>
                <a:lnTo>
                  <a:pt x="204" y="23"/>
                </a:lnTo>
                <a:lnTo>
                  <a:pt x="20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8" name="Freeform 1004">
            <a:extLst>
              <a:ext uri="{FF2B5EF4-FFF2-40B4-BE49-F238E27FC236}">
                <a16:creationId xmlns:a16="http://schemas.microsoft.com/office/drawing/2014/main" id="{00000000-0008-0000-0100-0000021D0200}"/>
              </a:ext>
            </a:extLst>
          </xdr:cNvPr>
          <xdr:cNvSpPr>
            <a:spLocks/>
          </xdr:cNvSpPr>
        </xdr:nvSpPr>
        <xdr:spPr bwMode="auto">
          <a:xfrm>
            <a:off x="195" y="285"/>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41"/>
                </a:moveTo>
                <a:lnTo>
                  <a:pt x="39" y="32"/>
                </a:lnTo>
                <a:lnTo>
                  <a:pt x="53" y="28"/>
                </a:lnTo>
                <a:lnTo>
                  <a:pt x="64" y="27"/>
                </a:lnTo>
                <a:lnTo>
                  <a:pt x="75" y="28"/>
                </a:lnTo>
                <a:lnTo>
                  <a:pt x="84" y="31"/>
                </a:lnTo>
                <a:lnTo>
                  <a:pt x="93" y="36"/>
                </a:lnTo>
                <a:lnTo>
                  <a:pt x="100" y="44"/>
                </a:lnTo>
                <a:lnTo>
                  <a:pt x="105" y="52"/>
                </a:lnTo>
                <a:lnTo>
                  <a:pt x="111" y="62"/>
                </a:lnTo>
                <a:lnTo>
                  <a:pt x="113" y="73"/>
                </a:lnTo>
                <a:lnTo>
                  <a:pt x="113" y="82"/>
                </a:lnTo>
                <a:lnTo>
                  <a:pt x="111" y="90"/>
                </a:lnTo>
                <a:lnTo>
                  <a:pt x="108" y="96"/>
                </a:lnTo>
                <a:lnTo>
                  <a:pt x="102" y="103"/>
                </a:lnTo>
                <a:lnTo>
                  <a:pt x="89" y="111"/>
                </a:lnTo>
                <a:lnTo>
                  <a:pt x="74" y="114"/>
                </a:lnTo>
                <a:lnTo>
                  <a:pt x="67" y="113"/>
                </a:lnTo>
                <a:lnTo>
                  <a:pt x="61" y="111"/>
                </a:lnTo>
                <a:lnTo>
                  <a:pt x="55" y="108"/>
                </a:lnTo>
                <a:lnTo>
                  <a:pt x="52" y="103"/>
                </a:lnTo>
                <a:lnTo>
                  <a:pt x="48" y="95"/>
                </a:lnTo>
                <a:lnTo>
                  <a:pt x="48" y="87"/>
                </a:lnTo>
                <a:lnTo>
                  <a:pt x="39" y="88"/>
                </a:lnTo>
                <a:lnTo>
                  <a:pt x="33" y="91"/>
                </a:lnTo>
                <a:lnTo>
                  <a:pt x="26" y="96"/>
                </a:lnTo>
                <a:lnTo>
                  <a:pt x="21" y="102"/>
                </a:lnTo>
                <a:lnTo>
                  <a:pt x="19" y="109"/>
                </a:lnTo>
                <a:lnTo>
                  <a:pt x="19" y="115"/>
                </a:lnTo>
                <a:lnTo>
                  <a:pt x="21" y="121"/>
                </a:lnTo>
                <a:lnTo>
                  <a:pt x="27" y="127"/>
                </a:lnTo>
                <a:lnTo>
                  <a:pt x="19" y="128"/>
                </a:lnTo>
                <a:lnTo>
                  <a:pt x="12" y="133"/>
                </a:lnTo>
                <a:lnTo>
                  <a:pt x="8" y="137"/>
                </a:lnTo>
                <a:lnTo>
                  <a:pt x="6" y="143"/>
                </a:lnTo>
                <a:lnTo>
                  <a:pt x="6" y="149"/>
                </a:lnTo>
                <a:lnTo>
                  <a:pt x="7" y="155"/>
                </a:lnTo>
                <a:lnTo>
                  <a:pt x="11" y="160"/>
                </a:lnTo>
                <a:lnTo>
                  <a:pt x="18" y="165"/>
                </a:lnTo>
                <a:lnTo>
                  <a:pt x="10" y="171"/>
                </a:lnTo>
                <a:lnTo>
                  <a:pt x="3" y="179"/>
                </a:lnTo>
                <a:lnTo>
                  <a:pt x="0" y="188"/>
                </a:lnTo>
                <a:lnTo>
                  <a:pt x="0" y="200"/>
                </a:lnTo>
                <a:lnTo>
                  <a:pt x="1" y="209"/>
                </a:lnTo>
                <a:lnTo>
                  <a:pt x="6" y="218"/>
                </a:lnTo>
                <a:lnTo>
                  <a:pt x="12" y="226"/>
                </a:lnTo>
                <a:lnTo>
                  <a:pt x="21" y="231"/>
                </a:lnTo>
                <a:lnTo>
                  <a:pt x="19" y="220"/>
                </a:lnTo>
                <a:lnTo>
                  <a:pt x="20" y="210"/>
                </a:lnTo>
                <a:lnTo>
                  <a:pt x="24" y="200"/>
                </a:lnTo>
                <a:lnTo>
                  <a:pt x="30" y="189"/>
                </a:lnTo>
                <a:lnTo>
                  <a:pt x="39" y="181"/>
                </a:lnTo>
                <a:lnTo>
                  <a:pt x="49" y="173"/>
                </a:lnTo>
                <a:lnTo>
                  <a:pt x="63" y="166"/>
                </a:lnTo>
                <a:lnTo>
                  <a:pt x="77" y="160"/>
                </a:lnTo>
                <a:lnTo>
                  <a:pt x="98" y="152"/>
                </a:lnTo>
                <a:lnTo>
                  <a:pt x="114" y="140"/>
                </a:lnTo>
                <a:lnTo>
                  <a:pt x="129" y="125"/>
                </a:lnTo>
                <a:lnTo>
                  <a:pt x="140" y="108"/>
                </a:lnTo>
                <a:lnTo>
                  <a:pt x="146" y="88"/>
                </a:lnTo>
                <a:lnTo>
                  <a:pt x="146" y="68"/>
                </a:lnTo>
                <a:lnTo>
                  <a:pt x="144" y="58"/>
                </a:lnTo>
                <a:lnTo>
                  <a:pt x="140" y="48"/>
                </a:lnTo>
                <a:lnTo>
                  <a:pt x="135" y="38"/>
                </a:lnTo>
                <a:lnTo>
                  <a:pt x="127" y="29"/>
                </a:lnTo>
                <a:lnTo>
                  <a:pt x="112" y="16"/>
                </a:lnTo>
                <a:lnTo>
                  <a:pt x="97" y="7"/>
                </a:lnTo>
                <a:lnTo>
                  <a:pt x="81" y="1"/>
                </a:lnTo>
                <a:lnTo>
                  <a:pt x="64" y="0"/>
                </a:lnTo>
                <a:lnTo>
                  <a:pt x="47" y="1"/>
                </a:lnTo>
                <a:lnTo>
                  <a:pt x="31" y="4"/>
                </a:lnTo>
                <a:lnTo>
                  <a:pt x="16" y="12"/>
                </a:lnTo>
                <a:lnTo>
                  <a:pt x="0" y="20"/>
                </a:lnTo>
                <a:lnTo>
                  <a:pt x="14" y="32"/>
                </a:lnTo>
                <a:lnTo>
                  <a:pt x="26" y="41"/>
                </a:lnTo>
                <a:lnTo>
                  <a:pt x="26" y="39"/>
                </a:lnTo>
                <a:lnTo>
                  <a:pt x="26" y="4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499" name="Freeform 1005">
            <a:extLst>
              <a:ext uri="{FF2B5EF4-FFF2-40B4-BE49-F238E27FC236}">
                <a16:creationId xmlns:a16="http://schemas.microsoft.com/office/drawing/2014/main" id="{00000000-0008-0000-0100-0000031D0200}"/>
              </a:ext>
            </a:extLst>
          </xdr:cNvPr>
          <xdr:cNvSpPr>
            <a:spLocks/>
          </xdr:cNvSpPr>
        </xdr:nvSpPr>
        <xdr:spPr bwMode="auto">
          <a:xfrm>
            <a:off x="216" y="270"/>
            <a:ext cx="27" cy="12"/>
          </a:xfrm>
          <a:custGeom>
            <a:avLst/>
            <a:gdLst>
              <a:gd name="T0" fmla="*/ 0 w 250"/>
              <a:gd name="T1" fmla="*/ 0 h 134"/>
              <a:gd name="T2" fmla="*/ 0 w 250"/>
              <a:gd name="T3" fmla="*/ 0 h 134"/>
              <a:gd name="T4" fmla="*/ 0 w 250"/>
              <a:gd name="T5" fmla="*/ 0 h 134"/>
              <a:gd name="T6" fmla="*/ 0 w 250"/>
              <a:gd name="T7" fmla="*/ 0 h 134"/>
              <a:gd name="T8" fmla="*/ 0 w 250"/>
              <a:gd name="T9" fmla="*/ 0 h 134"/>
              <a:gd name="T10" fmla="*/ 0 w 250"/>
              <a:gd name="T11" fmla="*/ 0 h 134"/>
              <a:gd name="T12" fmla="*/ 0 w 250"/>
              <a:gd name="T13" fmla="*/ 0 h 134"/>
              <a:gd name="T14" fmla="*/ 0 w 250"/>
              <a:gd name="T15" fmla="*/ 0 h 134"/>
              <a:gd name="T16" fmla="*/ 0 w 250"/>
              <a:gd name="T17" fmla="*/ 0 h 134"/>
              <a:gd name="T18" fmla="*/ 0 w 250"/>
              <a:gd name="T19" fmla="*/ 0 h 134"/>
              <a:gd name="T20" fmla="*/ 0 w 250"/>
              <a:gd name="T21" fmla="*/ 0 h 134"/>
              <a:gd name="T22" fmla="*/ 0 w 250"/>
              <a:gd name="T23" fmla="*/ 0 h 134"/>
              <a:gd name="T24" fmla="*/ 0 w 250"/>
              <a:gd name="T25" fmla="*/ 0 h 134"/>
              <a:gd name="T26" fmla="*/ 0 w 250"/>
              <a:gd name="T27" fmla="*/ 0 h 134"/>
              <a:gd name="T28" fmla="*/ 0 w 250"/>
              <a:gd name="T29" fmla="*/ 0 h 134"/>
              <a:gd name="T30" fmla="*/ 0 w 250"/>
              <a:gd name="T31" fmla="*/ 0 h 134"/>
              <a:gd name="T32" fmla="*/ 0 w 250"/>
              <a:gd name="T33" fmla="*/ 0 h 134"/>
              <a:gd name="T34" fmla="*/ 0 w 250"/>
              <a:gd name="T35" fmla="*/ 0 h 134"/>
              <a:gd name="T36" fmla="*/ 0 w 250"/>
              <a:gd name="T37" fmla="*/ 0 h 134"/>
              <a:gd name="T38" fmla="*/ 0 w 250"/>
              <a:gd name="T39" fmla="*/ 0 h 134"/>
              <a:gd name="T40" fmla="*/ 0 w 250"/>
              <a:gd name="T41" fmla="*/ 0 h 134"/>
              <a:gd name="T42" fmla="*/ 0 w 250"/>
              <a:gd name="T43" fmla="*/ 0 h 134"/>
              <a:gd name="T44" fmla="*/ 0 w 250"/>
              <a:gd name="T45" fmla="*/ 0 h 134"/>
              <a:gd name="T46" fmla="*/ 0 w 250"/>
              <a:gd name="T47" fmla="*/ 0 h 134"/>
              <a:gd name="T48" fmla="*/ 0 w 250"/>
              <a:gd name="T49" fmla="*/ 0 h 134"/>
              <a:gd name="T50" fmla="*/ 0 w 250"/>
              <a:gd name="T51" fmla="*/ 0 h 134"/>
              <a:gd name="T52" fmla="*/ 0 w 250"/>
              <a:gd name="T53" fmla="*/ 0 h 134"/>
              <a:gd name="T54" fmla="*/ 0 w 250"/>
              <a:gd name="T55" fmla="*/ 0 h 134"/>
              <a:gd name="T56" fmla="*/ 0 w 250"/>
              <a:gd name="T57" fmla="*/ 0 h 134"/>
              <a:gd name="T58" fmla="*/ 0 w 250"/>
              <a:gd name="T59" fmla="*/ 0 h 134"/>
              <a:gd name="T60" fmla="*/ 0 w 250"/>
              <a:gd name="T61" fmla="*/ 0 h 134"/>
              <a:gd name="T62" fmla="*/ 0 w 250"/>
              <a:gd name="T63" fmla="*/ 0 h 134"/>
              <a:gd name="T64" fmla="*/ 0 w 250"/>
              <a:gd name="T65" fmla="*/ 0 h 134"/>
              <a:gd name="T66" fmla="*/ 0 w 250"/>
              <a:gd name="T67" fmla="*/ 0 h 134"/>
              <a:gd name="T68" fmla="*/ 0 w 250"/>
              <a:gd name="T69" fmla="*/ 0 h 134"/>
              <a:gd name="T70" fmla="*/ 0 w 250"/>
              <a:gd name="T71" fmla="*/ 0 h 134"/>
              <a:gd name="T72" fmla="*/ 0 w 250"/>
              <a:gd name="T73" fmla="*/ 0 h 134"/>
              <a:gd name="T74" fmla="*/ 0 w 250"/>
              <a:gd name="T75" fmla="*/ 0 h 134"/>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4"/>
              <a:gd name="T116" fmla="*/ 250 w 250"/>
              <a:gd name="T117" fmla="*/ 134 h 134"/>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4">
                <a:moveTo>
                  <a:pt x="45" y="23"/>
                </a:moveTo>
                <a:lnTo>
                  <a:pt x="36" y="36"/>
                </a:lnTo>
                <a:lnTo>
                  <a:pt x="31" y="47"/>
                </a:lnTo>
                <a:lnTo>
                  <a:pt x="30" y="58"/>
                </a:lnTo>
                <a:lnTo>
                  <a:pt x="31" y="68"/>
                </a:lnTo>
                <a:lnTo>
                  <a:pt x="35" y="76"/>
                </a:lnTo>
                <a:lnTo>
                  <a:pt x="40" y="84"/>
                </a:lnTo>
                <a:lnTo>
                  <a:pt x="48" y="91"/>
                </a:lnTo>
                <a:lnTo>
                  <a:pt x="57" y="96"/>
                </a:lnTo>
                <a:lnTo>
                  <a:pt x="68" y="101"/>
                </a:lnTo>
                <a:lnTo>
                  <a:pt x="79" y="103"/>
                </a:lnTo>
                <a:lnTo>
                  <a:pt x="88" y="103"/>
                </a:lnTo>
                <a:lnTo>
                  <a:pt x="97" y="102"/>
                </a:lnTo>
                <a:lnTo>
                  <a:pt x="105" y="98"/>
                </a:lnTo>
                <a:lnTo>
                  <a:pt x="111" y="94"/>
                </a:lnTo>
                <a:lnTo>
                  <a:pt x="120" y="81"/>
                </a:lnTo>
                <a:lnTo>
                  <a:pt x="123" y="68"/>
                </a:lnTo>
                <a:lnTo>
                  <a:pt x="122" y="61"/>
                </a:lnTo>
                <a:lnTo>
                  <a:pt x="120" y="54"/>
                </a:lnTo>
                <a:lnTo>
                  <a:pt x="116" y="49"/>
                </a:lnTo>
                <a:lnTo>
                  <a:pt x="111" y="46"/>
                </a:lnTo>
                <a:lnTo>
                  <a:pt x="103" y="43"/>
                </a:lnTo>
                <a:lnTo>
                  <a:pt x="94" y="43"/>
                </a:lnTo>
                <a:lnTo>
                  <a:pt x="95" y="36"/>
                </a:lnTo>
                <a:lnTo>
                  <a:pt x="99" y="29"/>
                </a:lnTo>
                <a:lnTo>
                  <a:pt x="104" y="23"/>
                </a:lnTo>
                <a:lnTo>
                  <a:pt x="110" y="19"/>
                </a:lnTo>
                <a:lnTo>
                  <a:pt x="118" y="17"/>
                </a:lnTo>
                <a:lnTo>
                  <a:pt x="124" y="17"/>
                </a:lnTo>
                <a:lnTo>
                  <a:pt x="131" y="19"/>
                </a:lnTo>
                <a:lnTo>
                  <a:pt x="138" y="25"/>
                </a:lnTo>
                <a:lnTo>
                  <a:pt x="140" y="17"/>
                </a:lnTo>
                <a:lnTo>
                  <a:pt x="143" y="11"/>
                </a:lnTo>
                <a:lnTo>
                  <a:pt x="149" y="7"/>
                </a:lnTo>
                <a:lnTo>
                  <a:pt x="156" y="5"/>
                </a:lnTo>
                <a:lnTo>
                  <a:pt x="162" y="5"/>
                </a:lnTo>
                <a:lnTo>
                  <a:pt x="169" y="6"/>
                </a:lnTo>
                <a:lnTo>
                  <a:pt x="175" y="10"/>
                </a:lnTo>
                <a:lnTo>
                  <a:pt x="179" y="16"/>
                </a:lnTo>
                <a:lnTo>
                  <a:pt x="186" y="9"/>
                </a:lnTo>
                <a:lnTo>
                  <a:pt x="195" y="3"/>
                </a:lnTo>
                <a:lnTo>
                  <a:pt x="205" y="0"/>
                </a:lnTo>
                <a:lnTo>
                  <a:pt x="216" y="0"/>
                </a:lnTo>
                <a:lnTo>
                  <a:pt x="228" y="1"/>
                </a:lnTo>
                <a:lnTo>
                  <a:pt x="236" y="5"/>
                </a:lnTo>
                <a:lnTo>
                  <a:pt x="244" y="11"/>
                </a:lnTo>
                <a:lnTo>
                  <a:pt x="250" y="19"/>
                </a:lnTo>
                <a:lnTo>
                  <a:pt x="239" y="17"/>
                </a:lnTo>
                <a:lnTo>
                  <a:pt x="228" y="18"/>
                </a:lnTo>
                <a:lnTo>
                  <a:pt x="217" y="21"/>
                </a:lnTo>
                <a:lnTo>
                  <a:pt x="206" y="28"/>
                </a:lnTo>
                <a:lnTo>
                  <a:pt x="197" y="35"/>
                </a:lnTo>
                <a:lnTo>
                  <a:pt x="188" y="45"/>
                </a:lnTo>
                <a:lnTo>
                  <a:pt x="180" y="57"/>
                </a:lnTo>
                <a:lnTo>
                  <a:pt x="175" y="70"/>
                </a:lnTo>
                <a:lnTo>
                  <a:pt x="166" y="89"/>
                </a:lnTo>
                <a:lnTo>
                  <a:pt x="152" y="105"/>
                </a:lnTo>
                <a:lnTo>
                  <a:pt x="136" y="119"/>
                </a:lnTo>
                <a:lnTo>
                  <a:pt x="116" y="129"/>
                </a:lnTo>
                <a:lnTo>
                  <a:pt x="95" y="134"/>
                </a:lnTo>
                <a:lnTo>
                  <a:pt x="74" y="134"/>
                </a:lnTo>
                <a:lnTo>
                  <a:pt x="64" y="132"/>
                </a:lnTo>
                <a:lnTo>
                  <a:pt x="53" y="129"/>
                </a:lnTo>
                <a:lnTo>
                  <a:pt x="42" y="124"/>
                </a:lnTo>
                <a:lnTo>
                  <a:pt x="32" y="117"/>
                </a:lnTo>
                <a:lnTo>
                  <a:pt x="18" y="102"/>
                </a:lnTo>
                <a:lnTo>
                  <a:pt x="8" y="88"/>
                </a:lnTo>
                <a:lnTo>
                  <a:pt x="2" y="73"/>
                </a:lnTo>
                <a:lnTo>
                  <a:pt x="0" y="58"/>
                </a:lnTo>
                <a:lnTo>
                  <a:pt x="1" y="42"/>
                </a:lnTo>
                <a:lnTo>
                  <a:pt x="5" y="28"/>
                </a:lnTo>
                <a:lnTo>
                  <a:pt x="12" y="13"/>
                </a:lnTo>
                <a:lnTo>
                  <a:pt x="22" y="0"/>
                </a:lnTo>
                <a:lnTo>
                  <a:pt x="36" y="12"/>
                </a:lnTo>
                <a:lnTo>
                  <a:pt x="45" y="23"/>
                </a:lnTo>
                <a:lnTo>
                  <a:pt x="44" y="23"/>
                </a:lnTo>
                <a:lnTo>
                  <a:pt x="45" y="23"/>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0" name="Freeform 1006">
            <a:extLst>
              <a:ext uri="{FF2B5EF4-FFF2-40B4-BE49-F238E27FC236}">
                <a16:creationId xmlns:a16="http://schemas.microsoft.com/office/drawing/2014/main" id="{00000000-0008-0000-0100-0000041D0200}"/>
              </a:ext>
            </a:extLst>
          </xdr:cNvPr>
          <xdr:cNvSpPr>
            <a:spLocks/>
          </xdr:cNvSpPr>
        </xdr:nvSpPr>
        <xdr:spPr bwMode="auto">
          <a:xfrm>
            <a:off x="637" y="460"/>
            <a:ext cx="16" cy="21"/>
          </a:xfrm>
          <a:custGeom>
            <a:avLst/>
            <a:gdLst>
              <a:gd name="T0" fmla="*/ 0 w 147"/>
              <a:gd name="T1" fmla="*/ 0 h 231"/>
              <a:gd name="T2" fmla="*/ 0 w 147"/>
              <a:gd name="T3" fmla="*/ 0 h 231"/>
              <a:gd name="T4" fmla="*/ 0 w 147"/>
              <a:gd name="T5" fmla="*/ 0 h 231"/>
              <a:gd name="T6" fmla="*/ 0 w 147"/>
              <a:gd name="T7" fmla="*/ 0 h 231"/>
              <a:gd name="T8" fmla="*/ 0 w 147"/>
              <a:gd name="T9" fmla="*/ 0 h 231"/>
              <a:gd name="T10" fmla="*/ 0 w 147"/>
              <a:gd name="T11" fmla="*/ 0 h 231"/>
              <a:gd name="T12" fmla="*/ 0 w 147"/>
              <a:gd name="T13" fmla="*/ 0 h 231"/>
              <a:gd name="T14" fmla="*/ 0 w 147"/>
              <a:gd name="T15" fmla="*/ 0 h 231"/>
              <a:gd name="T16" fmla="*/ 0 w 147"/>
              <a:gd name="T17" fmla="*/ 0 h 231"/>
              <a:gd name="T18" fmla="*/ 0 w 147"/>
              <a:gd name="T19" fmla="*/ 0 h 231"/>
              <a:gd name="T20" fmla="*/ 0 w 147"/>
              <a:gd name="T21" fmla="*/ 0 h 231"/>
              <a:gd name="T22" fmla="*/ 0 w 147"/>
              <a:gd name="T23" fmla="*/ 0 h 231"/>
              <a:gd name="T24" fmla="*/ 0 w 147"/>
              <a:gd name="T25" fmla="*/ 0 h 231"/>
              <a:gd name="T26" fmla="*/ 0 w 147"/>
              <a:gd name="T27" fmla="*/ 0 h 231"/>
              <a:gd name="T28" fmla="*/ 0 w 147"/>
              <a:gd name="T29" fmla="*/ 0 h 231"/>
              <a:gd name="T30" fmla="*/ 0 w 147"/>
              <a:gd name="T31" fmla="*/ 0 h 231"/>
              <a:gd name="T32" fmla="*/ 0 w 147"/>
              <a:gd name="T33" fmla="*/ 0 h 231"/>
              <a:gd name="T34" fmla="*/ 0 w 147"/>
              <a:gd name="T35" fmla="*/ 0 h 231"/>
              <a:gd name="T36" fmla="*/ 0 w 147"/>
              <a:gd name="T37" fmla="*/ 0 h 231"/>
              <a:gd name="T38" fmla="*/ 0 w 147"/>
              <a:gd name="T39" fmla="*/ 0 h 231"/>
              <a:gd name="T40" fmla="*/ 0 w 147"/>
              <a:gd name="T41" fmla="*/ 0 h 231"/>
              <a:gd name="T42" fmla="*/ 0 w 147"/>
              <a:gd name="T43" fmla="*/ 0 h 231"/>
              <a:gd name="T44" fmla="*/ 0 w 147"/>
              <a:gd name="T45" fmla="*/ 0 h 231"/>
              <a:gd name="T46" fmla="*/ 0 w 147"/>
              <a:gd name="T47" fmla="*/ 0 h 231"/>
              <a:gd name="T48" fmla="*/ 0 w 147"/>
              <a:gd name="T49" fmla="*/ 0 h 231"/>
              <a:gd name="T50" fmla="*/ 0 w 147"/>
              <a:gd name="T51" fmla="*/ 0 h 231"/>
              <a:gd name="T52" fmla="*/ 0 w 147"/>
              <a:gd name="T53" fmla="*/ 0 h 231"/>
              <a:gd name="T54" fmla="*/ 0 w 147"/>
              <a:gd name="T55" fmla="*/ 0 h 231"/>
              <a:gd name="T56" fmla="*/ 0 w 147"/>
              <a:gd name="T57" fmla="*/ 0 h 231"/>
              <a:gd name="T58" fmla="*/ 0 w 147"/>
              <a:gd name="T59" fmla="*/ 0 h 231"/>
              <a:gd name="T60" fmla="*/ 0 w 147"/>
              <a:gd name="T61" fmla="*/ 0 h 231"/>
              <a:gd name="T62" fmla="*/ 0 w 147"/>
              <a:gd name="T63" fmla="*/ 0 h 231"/>
              <a:gd name="T64" fmla="*/ 0 w 147"/>
              <a:gd name="T65" fmla="*/ 0 h 231"/>
              <a:gd name="T66" fmla="*/ 0 w 147"/>
              <a:gd name="T67" fmla="*/ 0 h 231"/>
              <a:gd name="T68" fmla="*/ 0 w 147"/>
              <a:gd name="T69" fmla="*/ 0 h 231"/>
              <a:gd name="T70" fmla="*/ 0 w 147"/>
              <a:gd name="T71" fmla="*/ 0 h 231"/>
              <a:gd name="T72" fmla="*/ 0 w 147"/>
              <a:gd name="T73" fmla="*/ 0 h 231"/>
              <a:gd name="T74" fmla="*/ 0 w 147"/>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7"/>
              <a:gd name="T115" fmla="*/ 0 h 231"/>
              <a:gd name="T116" fmla="*/ 147 w 147"/>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7" h="231">
                <a:moveTo>
                  <a:pt x="120" y="191"/>
                </a:moveTo>
                <a:lnTo>
                  <a:pt x="107" y="198"/>
                </a:lnTo>
                <a:lnTo>
                  <a:pt x="94" y="202"/>
                </a:lnTo>
                <a:lnTo>
                  <a:pt x="83" y="204"/>
                </a:lnTo>
                <a:lnTo>
                  <a:pt x="72" y="202"/>
                </a:lnTo>
                <a:lnTo>
                  <a:pt x="63" y="199"/>
                </a:lnTo>
                <a:lnTo>
                  <a:pt x="54" y="194"/>
                </a:lnTo>
                <a:lnTo>
                  <a:pt x="47" y="186"/>
                </a:lnTo>
                <a:lnTo>
                  <a:pt x="42" y="179"/>
                </a:lnTo>
                <a:lnTo>
                  <a:pt x="36" y="168"/>
                </a:lnTo>
                <a:lnTo>
                  <a:pt x="34" y="158"/>
                </a:lnTo>
                <a:lnTo>
                  <a:pt x="34" y="149"/>
                </a:lnTo>
                <a:lnTo>
                  <a:pt x="35" y="141"/>
                </a:lnTo>
                <a:lnTo>
                  <a:pt x="39" y="134"/>
                </a:lnTo>
                <a:lnTo>
                  <a:pt x="44" y="127"/>
                </a:lnTo>
                <a:lnTo>
                  <a:pt x="57" y="120"/>
                </a:lnTo>
                <a:lnTo>
                  <a:pt x="72" y="117"/>
                </a:lnTo>
                <a:lnTo>
                  <a:pt x="79" y="117"/>
                </a:lnTo>
                <a:lnTo>
                  <a:pt x="85" y="119"/>
                </a:lnTo>
                <a:lnTo>
                  <a:pt x="91" y="123"/>
                </a:lnTo>
                <a:lnTo>
                  <a:pt x="94" y="128"/>
                </a:lnTo>
                <a:lnTo>
                  <a:pt x="98" y="136"/>
                </a:lnTo>
                <a:lnTo>
                  <a:pt x="98" y="144"/>
                </a:lnTo>
                <a:lnTo>
                  <a:pt x="107" y="143"/>
                </a:lnTo>
                <a:lnTo>
                  <a:pt x="115" y="140"/>
                </a:lnTo>
                <a:lnTo>
                  <a:pt x="120" y="135"/>
                </a:lnTo>
                <a:lnTo>
                  <a:pt x="125" y="128"/>
                </a:lnTo>
                <a:lnTo>
                  <a:pt x="127" y="122"/>
                </a:lnTo>
                <a:lnTo>
                  <a:pt x="127" y="115"/>
                </a:lnTo>
                <a:lnTo>
                  <a:pt x="125" y="109"/>
                </a:lnTo>
                <a:lnTo>
                  <a:pt x="119" y="103"/>
                </a:lnTo>
                <a:lnTo>
                  <a:pt x="127" y="102"/>
                </a:lnTo>
                <a:lnTo>
                  <a:pt x="134" y="97"/>
                </a:lnTo>
                <a:lnTo>
                  <a:pt x="138" y="93"/>
                </a:lnTo>
                <a:lnTo>
                  <a:pt x="140" y="87"/>
                </a:lnTo>
                <a:lnTo>
                  <a:pt x="141" y="81"/>
                </a:lnTo>
                <a:lnTo>
                  <a:pt x="139" y="76"/>
                </a:lnTo>
                <a:lnTo>
                  <a:pt x="135" y="71"/>
                </a:lnTo>
                <a:lnTo>
                  <a:pt x="128" y="66"/>
                </a:lnTo>
                <a:lnTo>
                  <a:pt x="137" y="60"/>
                </a:lnTo>
                <a:lnTo>
                  <a:pt x="143" y="52"/>
                </a:lnTo>
                <a:lnTo>
                  <a:pt x="146" y="43"/>
                </a:lnTo>
                <a:lnTo>
                  <a:pt x="147" y="32"/>
                </a:lnTo>
                <a:lnTo>
                  <a:pt x="145" y="22"/>
                </a:lnTo>
                <a:lnTo>
                  <a:pt x="140" y="13"/>
                </a:lnTo>
                <a:lnTo>
                  <a:pt x="134" y="5"/>
                </a:lnTo>
                <a:lnTo>
                  <a:pt x="125" y="0"/>
                </a:lnTo>
                <a:lnTo>
                  <a:pt x="127" y="11"/>
                </a:lnTo>
                <a:lnTo>
                  <a:pt x="126" y="21"/>
                </a:lnTo>
                <a:lnTo>
                  <a:pt x="122" y="31"/>
                </a:lnTo>
                <a:lnTo>
                  <a:pt x="116" y="41"/>
                </a:lnTo>
                <a:lnTo>
                  <a:pt x="107" y="50"/>
                </a:lnTo>
                <a:lnTo>
                  <a:pt x="97" y="58"/>
                </a:lnTo>
                <a:lnTo>
                  <a:pt x="83" y="64"/>
                </a:lnTo>
                <a:lnTo>
                  <a:pt x="69" y="70"/>
                </a:lnTo>
                <a:lnTo>
                  <a:pt x="48" y="78"/>
                </a:lnTo>
                <a:lnTo>
                  <a:pt x="32" y="90"/>
                </a:lnTo>
                <a:lnTo>
                  <a:pt x="17" y="105"/>
                </a:lnTo>
                <a:lnTo>
                  <a:pt x="6" y="123"/>
                </a:lnTo>
                <a:lnTo>
                  <a:pt x="0" y="142"/>
                </a:lnTo>
                <a:lnTo>
                  <a:pt x="0" y="162"/>
                </a:lnTo>
                <a:lnTo>
                  <a:pt x="2" y="172"/>
                </a:lnTo>
                <a:lnTo>
                  <a:pt x="6" y="182"/>
                </a:lnTo>
                <a:lnTo>
                  <a:pt x="11" y="192"/>
                </a:lnTo>
                <a:lnTo>
                  <a:pt x="19" y="201"/>
                </a:lnTo>
                <a:lnTo>
                  <a:pt x="34" y="214"/>
                </a:lnTo>
                <a:lnTo>
                  <a:pt x="51" y="224"/>
                </a:lnTo>
                <a:lnTo>
                  <a:pt x="66" y="229"/>
                </a:lnTo>
                <a:lnTo>
                  <a:pt x="83" y="231"/>
                </a:lnTo>
                <a:lnTo>
                  <a:pt x="99" y="230"/>
                </a:lnTo>
                <a:lnTo>
                  <a:pt x="116" y="226"/>
                </a:lnTo>
                <a:lnTo>
                  <a:pt x="131" y="219"/>
                </a:lnTo>
                <a:lnTo>
                  <a:pt x="147" y="210"/>
                </a:lnTo>
                <a:lnTo>
                  <a:pt x="134" y="199"/>
                </a:lnTo>
                <a:lnTo>
                  <a:pt x="120" y="191"/>
                </a:lnTo>
                <a:lnTo>
                  <a:pt x="120" y="189"/>
                </a:lnTo>
                <a:lnTo>
                  <a:pt x="120"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1" name="Freeform 1007">
            <a:extLst>
              <a:ext uri="{FF2B5EF4-FFF2-40B4-BE49-F238E27FC236}">
                <a16:creationId xmlns:a16="http://schemas.microsoft.com/office/drawing/2014/main" id="{00000000-0008-0000-0100-0000051D0200}"/>
              </a:ext>
            </a:extLst>
          </xdr:cNvPr>
          <xdr:cNvSpPr>
            <a:spLocks/>
          </xdr:cNvSpPr>
        </xdr:nvSpPr>
        <xdr:spPr bwMode="auto">
          <a:xfrm>
            <a:off x="605" y="484"/>
            <a:ext cx="28"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205" y="111"/>
                </a:moveTo>
                <a:lnTo>
                  <a:pt x="213" y="98"/>
                </a:lnTo>
                <a:lnTo>
                  <a:pt x="218" y="87"/>
                </a:lnTo>
                <a:lnTo>
                  <a:pt x="220" y="76"/>
                </a:lnTo>
                <a:lnTo>
                  <a:pt x="219" y="67"/>
                </a:lnTo>
                <a:lnTo>
                  <a:pt x="214" y="59"/>
                </a:lnTo>
                <a:lnTo>
                  <a:pt x="209" y="51"/>
                </a:lnTo>
                <a:lnTo>
                  <a:pt x="202" y="44"/>
                </a:lnTo>
                <a:lnTo>
                  <a:pt x="194" y="39"/>
                </a:lnTo>
                <a:lnTo>
                  <a:pt x="182" y="34"/>
                </a:lnTo>
                <a:lnTo>
                  <a:pt x="172" y="31"/>
                </a:lnTo>
                <a:lnTo>
                  <a:pt x="162" y="31"/>
                </a:lnTo>
                <a:lnTo>
                  <a:pt x="153" y="33"/>
                </a:lnTo>
                <a:lnTo>
                  <a:pt x="145" y="36"/>
                </a:lnTo>
                <a:lnTo>
                  <a:pt x="138" y="40"/>
                </a:lnTo>
                <a:lnTo>
                  <a:pt x="129" y="53"/>
                </a:lnTo>
                <a:lnTo>
                  <a:pt x="126" y="66"/>
                </a:lnTo>
                <a:lnTo>
                  <a:pt x="127" y="72"/>
                </a:lnTo>
                <a:lnTo>
                  <a:pt x="129" y="78"/>
                </a:lnTo>
                <a:lnTo>
                  <a:pt x="133" y="84"/>
                </a:lnTo>
                <a:lnTo>
                  <a:pt x="138" y="87"/>
                </a:lnTo>
                <a:lnTo>
                  <a:pt x="146" y="90"/>
                </a:lnTo>
                <a:lnTo>
                  <a:pt x="155" y="90"/>
                </a:lnTo>
                <a:lnTo>
                  <a:pt x="154" y="98"/>
                </a:lnTo>
                <a:lnTo>
                  <a:pt x="150" y="105"/>
                </a:lnTo>
                <a:lnTo>
                  <a:pt x="145" y="112"/>
                </a:lnTo>
                <a:lnTo>
                  <a:pt x="139" y="116"/>
                </a:lnTo>
                <a:lnTo>
                  <a:pt x="131" y="118"/>
                </a:lnTo>
                <a:lnTo>
                  <a:pt x="125" y="117"/>
                </a:lnTo>
                <a:lnTo>
                  <a:pt x="118" y="115"/>
                </a:lnTo>
                <a:lnTo>
                  <a:pt x="111" y="109"/>
                </a:lnTo>
                <a:lnTo>
                  <a:pt x="109" y="117"/>
                </a:lnTo>
                <a:lnTo>
                  <a:pt x="106" y="123"/>
                </a:lnTo>
                <a:lnTo>
                  <a:pt x="100" y="127"/>
                </a:lnTo>
                <a:lnTo>
                  <a:pt x="94" y="130"/>
                </a:lnTo>
                <a:lnTo>
                  <a:pt x="88" y="130"/>
                </a:lnTo>
                <a:lnTo>
                  <a:pt x="81" y="128"/>
                </a:lnTo>
                <a:lnTo>
                  <a:pt x="75" y="125"/>
                </a:lnTo>
                <a:lnTo>
                  <a:pt x="71" y="119"/>
                </a:lnTo>
                <a:lnTo>
                  <a:pt x="64" y="126"/>
                </a:lnTo>
                <a:lnTo>
                  <a:pt x="55" y="132"/>
                </a:lnTo>
                <a:lnTo>
                  <a:pt x="44" y="134"/>
                </a:lnTo>
                <a:lnTo>
                  <a:pt x="33" y="135"/>
                </a:lnTo>
                <a:lnTo>
                  <a:pt x="23" y="134"/>
                </a:lnTo>
                <a:lnTo>
                  <a:pt x="13" y="130"/>
                </a:lnTo>
                <a:lnTo>
                  <a:pt x="5" y="124"/>
                </a:lnTo>
                <a:lnTo>
                  <a:pt x="0" y="116"/>
                </a:lnTo>
                <a:lnTo>
                  <a:pt x="11" y="118"/>
                </a:lnTo>
                <a:lnTo>
                  <a:pt x="23" y="117"/>
                </a:lnTo>
                <a:lnTo>
                  <a:pt x="33" y="114"/>
                </a:lnTo>
                <a:lnTo>
                  <a:pt x="44" y="107"/>
                </a:lnTo>
                <a:lnTo>
                  <a:pt x="53" y="99"/>
                </a:lnTo>
                <a:lnTo>
                  <a:pt x="62" y="89"/>
                </a:lnTo>
                <a:lnTo>
                  <a:pt x="69" y="77"/>
                </a:lnTo>
                <a:lnTo>
                  <a:pt x="74" y="64"/>
                </a:lnTo>
                <a:lnTo>
                  <a:pt x="83" y="45"/>
                </a:lnTo>
                <a:lnTo>
                  <a:pt x="97" y="29"/>
                </a:lnTo>
                <a:lnTo>
                  <a:pt x="113" y="15"/>
                </a:lnTo>
                <a:lnTo>
                  <a:pt x="133" y="5"/>
                </a:lnTo>
                <a:lnTo>
                  <a:pt x="154" y="0"/>
                </a:lnTo>
                <a:lnTo>
                  <a:pt x="175" y="0"/>
                </a:lnTo>
                <a:lnTo>
                  <a:pt x="186" y="2"/>
                </a:lnTo>
                <a:lnTo>
                  <a:pt x="196" y="5"/>
                </a:lnTo>
                <a:lnTo>
                  <a:pt x="207" y="10"/>
                </a:lnTo>
                <a:lnTo>
                  <a:pt x="217" y="17"/>
                </a:lnTo>
                <a:lnTo>
                  <a:pt x="231" y="31"/>
                </a:lnTo>
                <a:lnTo>
                  <a:pt x="241" y="46"/>
                </a:lnTo>
                <a:lnTo>
                  <a:pt x="248" y="61"/>
                </a:lnTo>
                <a:lnTo>
                  <a:pt x="250" y="76"/>
                </a:lnTo>
                <a:lnTo>
                  <a:pt x="249" y="91"/>
                </a:lnTo>
                <a:lnTo>
                  <a:pt x="245" y="106"/>
                </a:lnTo>
                <a:lnTo>
                  <a:pt x="238" y="121"/>
                </a:lnTo>
                <a:lnTo>
                  <a:pt x="228" y="135"/>
                </a:lnTo>
                <a:lnTo>
                  <a:pt x="214" y="123"/>
                </a:lnTo>
                <a:lnTo>
                  <a:pt x="205" y="111"/>
                </a:lnTo>
                <a:lnTo>
                  <a:pt x="204" y="111"/>
                </a:lnTo>
                <a:lnTo>
                  <a:pt x="20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2" name="Freeform 1008">
            <a:extLst>
              <a:ext uri="{FF2B5EF4-FFF2-40B4-BE49-F238E27FC236}">
                <a16:creationId xmlns:a16="http://schemas.microsoft.com/office/drawing/2014/main" id="{00000000-0008-0000-0100-0000061D0200}"/>
              </a:ext>
            </a:extLst>
          </xdr:cNvPr>
          <xdr:cNvSpPr>
            <a:spLocks/>
          </xdr:cNvSpPr>
        </xdr:nvSpPr>
        <xdr:spPr bwMode="auto">
          <a:xfrm>
            <a:off x="195" y="460"/>
            <a:ext cx="16" cy="21"/>
          </a:xfrm>
          <a:custGeom>
            <a:avLst/>
            <a:gdLst>
              <a:gd name="T0" fmla="*/ 0 w 146"/>
              <a:gd name="T1" fmla="*/ 0 h 231"/>
              <a:gd name="T2" fmla="*/ 0 w 146"/>
              <a:gd name="T3" fmla="*/ 0 h 231"/>
              <a:gd name="T4" fmla="*/ 0 w 146"/>
              <a:gd name="T5" fmla="*/ 0 h 231"/>
              <a:gd name="T6" fmla="*/ 0 w 146"/>
              <a:gd name="T7" fmla="*/ 0 h 231"/>
              <a:gd name="T8" fmla="*/ 0 w 146"/>
              <a:gd name="T9" fmla="*/ 0 h 231"/>
              <a:gd name="T10" fmla="*/ 0 w 146"/>
              <a:gd name="T11" fmla="*/ 0 h 231"/>
              <a:gd name="T12" fmla="*/ 0 w 146"/>
              <a:gd name="T13" fmla="*/ 0 h 231"/>
              <a:gd name="T14" fmla="*/ 0 w 146"/>
              <a:gd name="T15" fmla="*/ 0 h 231"/>
              <a:gd name="T16" fmla="*/ 0 w 146"/>
              <a:gd name="T17" fmla="*/ 0 h 231"/>
              <a:gd name="T18" fmla="*/ 0 w 146"/>
              <a:gd name="T19" fmla="*/ 0 h 231"/>
              <a:gd name="T20" fmla="*/ 0 w 146"/>
              <a:gd name="T21" fmla="*/ 0 h 231"/>
              <a:gd name="T22" fmla="*/ 0 w 146"/>
              <a:gd name="T23" fmla="*/ 0 h 231"/>
              <a:gd name="T24" fmla="*/ 0 w 146"/>
              <a:gd name="T25" fmla="*/ 0 h 231"/>
              <a:gd name="T26" fmla="*/ 0 w 146"/>
              <a:gd name="T27" fmla="*/ 0 h 231"/>
              <a:gd name="T28" fmla="*/ 0 w 146"/>
              <a:gd name="T29" fmla="*/ 0 h 231"/>
              <a:gd name="T30" fmla="*/ 0 w 146"/>
              <a:gd name="T31" fmla="*/ 0 h 231"/>
              <a:gd name="T32" fmla="*/ 0 w 146"/>
              <a:gd name="T33" fmla="*/ 0 h 231"/>
              <a:gd name="T34" fmla="*/ 0 w 146"/>
              <a:gd name="T35" fmla="*/ 0 h 231"/>
              <a:gd name="T36" fmla="*/ 0 w 146"/>
              <a:gd name="T37" fmla="*/ 0 h 231"/>
              <a:gd name="T38" fmla="*/ 0 w 146"/>
              <a:gd name="T39" fmla="*/ 0 h 231"/>
              <a:gd name="T40" fmla="*/ 0 w 146"/>
              <a:gd name="T41" fmla="*/ 0 h 231"/>
              <a:gd name="T42" fmla="*/ 0 w 146"/>
              <a:gd name="T43" fmla="*/ 0 h 231"/>
              <a:gd name="T44" fmla="*/ 0 w 146"/>
              <a:gd name="T45" fmla="*/ 0 h 231"/>
              <a:gd name="T46" fmla="*/ 0 w 146"/>
              <a:gd name="T47" fmla="*/ 0 h 231"/>
              <a:gd name="T48" fmla="*/ 0 w 146"/>
              <a:gd name="T49" fmla="*/ 0 h 231"/>
              <a:gd name="T50" fmla="*/ 0 w 146"/>
              <a:gd name="T51" fmla="*/ 0 h 231"/>
              <a:gd name="T52" fmla="*/ 0 w 146"/>
              <a:gd name="T53" fmla="*/ 0 h 231"/>
              <a:gd name="T54" fmla="*/ 0 w 146"/>
              <a:gd name="T55" fmla="*/ 0 h 231"/>
              <a:gd name="T56" fmla="*/ 0 w 146"/>
              <a:gd name="T57" fmla="*/ 0 h 231"/>
              <a:gd name="T58" fmla="*/ 0 w 146"/>
              <a:gd name="T59" fmla="*/ 0 h 231"/>
              <a:gd name="T60" fmla="*/ 0 w 146"/>
              <a:gd name="T61" fmla="*/ 0 h 231"/>
              <a:gd name="T62" fmla="*/ 0 w 146"/>
              <a:gd name="T63" fmla="*/ 0 h 231"/>
              <a:gd name="T64" fmla="*/ 0 w 146"/>
              <a:gd name="T65" fmla="*/ 0 h 231"/>
              <a:gd name="T66" fmla="*/ 0 w 146"/>
              <a:gd name="T67" fmla="*/ 0 h 231"/>
              <a:gd name="T68" fmla="*/ 0 w 146"/>
              <a:gd name="T69" fmla="*/ 0 h 231"/>
              <a:gd name="T70" fmla="*/ 0 w 146"/>
              <a:gd name="T71" fmla="*/ 0 h 231"/>
              <a:gd name="T72" fmla="*/ 0 w 146"/>
              <a:gd name="T73" fmla="*/ 0 h 231"/>
              <a:gd name="T74" fmla="*/ 0 w 146"/>
              <a:gd name="T75" fmla="*/ 0 h 231"/>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146"/>
              <a:gd name="T115" fmla="*/ 0 h 231"/>
              <a:gd name="T116" fmla="*/ 146 w 146"/>
              <a:gd name="T117" fmla="*/ 231 h 231"/>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146" h="231">
                <a:moveTo>
                  <a:pt x="26" y="191"/>
                </a:moveTo>
                <a:lnTo>
                  <a:pt x="39" y="198"/>
                </a:lnTo>
                <a:lnTo>
                  <a:pt x="53" y="202"/>
                </a:lnTo>
                <a:lnTo>
                  <a:pt x="64" y="204"/>
                </a:lnTo>
                <a:lnTo>
                  <a:pt x="75" y="202"/>
                </a:lnTo>
                <a:lnTo>
                  <a:pt x="84" y="199"/>
                </a:lnTo>
                <a:lnTo>
                  <a:pt x="93" y="194"/>
                </a:lnTo>
                <a:lnTo>
                  <a:pt x="100" y="186"/>
                </a:lnTo>
                <a:lnTo>
                  <a:pt x="105" y="179"/>
                </a:lnTo>
                <a:lnTo>
                  <a:pt x="111" y="168"/>
                </a:lnTo>
                <a:lnTo>
                  <a:pt x="113" y="158"/>
                </a:lnTo>
                <a:lnTo>
                  <a:pt x="113" y="149"/>
                </a:lnTo>
                <a:lnTo>
                  <a:pt x="111" y="141"/>
                </a:lnTo>
                <a:lnTo>
                  <a:pt x="108" y="134"/>
                </a:lnTo>
                <a:lnTo>
                  <a:pt x="102" y="127"/>
                </a:lnTo>
                <a:lnTo>
                  <a:pt x="89" y="120"/>
                </a:lnTo>
                <a:lnTo>
                  <a:pt x="74" y="117"/>
                </a:lnTo>
                <a:lnTo>
                  <a:pt x="67" y="117"/>
                </a:lnTo>
                <a:lnTo>
                  <a:pt x="61" y="119"/>
                </a:lnTo>
                <a:lnTo>
                  <a:pt x="55" y="123"/>
                </a:lnTo>
                <a:lnTo>
                  <a:pt x="52" y="128"/>
                </a:lnTo>
                <a:lnTo>
                  <a:pt x="48" y="136"/>
                </a:lnTo>
                <a:lnTo>
                  <a:pt x="48" y="144"/>
                </a:lnTo>
                <a:lnTo>
                  <a:pt x="39" y="143"/>
                </a:lnTo>
                <a:lnTo>
                  <a:pt x="33" y="140"/>
                </a:lnTo>
                <a:lnTo>
                  <a:pt x="26" y="135"/>
                </a:lnTo>
                <a:lnTo>
                  <a:pt x="21" y="128"/>
                </a:lnTo>
                <a:lnTo>
                  <a:pt x="19" y="122"/>
                </a:lnTo>
                <a:lnTo>
                  <a:pt x="19" y="115"/>
                </a:lnTo>
                <a:lnTo>
                  <a:pt x="21" y="109"/>
                </a:lnTo>
                <a:lnTo>
                  <a:pt x="27" y="103"/>
                </a:lnTo>
                <a:lnTo>
                  <a:pt x="19" y="102"/>
                </a:lnTo>
                <a:lnTo>
                  <a:pt x="12" y="97"/>
                </a:lnTo>
                <a:lnTo>
                  <a:pt x="8" y="93"/>
                </a:lnTo>
                <a:lnTo>
                  <a:pt x="6" y="87"/>
                </a:lnTo>
                <a:lnTo>
                  <a:pt x="6" y="81"/>
                </a:lnTo>
                <a:lnTo>
                  <a:pt x="7" y="76"/>
                </a:lnTo>
                <a:lnTo>
                  <a:pt x="11" y="71"/>
                </a:lnTo>
                <a:lnTo>
                  <a:pt x="18" y="66"/>
                </a:lnTo>
                <a:lnTo>
                  <a:pt x="10" y="60"/>
                </a:lnTo>
                <a:lnTo>
                  <a:pt x="3" y="52"/>
                </a:lnTo>
                <a:lnTo>
                  <a:pt x="0" y="43"/>
                </a:lnTo>
                <a:lnTo>
                  <a:pt x="0" y="32"/>
                </a:lnTo>
                <a:lnTo>
                  <a:pt x="1" y="22"/>
                </a:lnTo>
                <a:lnTo>
                  <a:pt x="6" y="13"/>
                </a:lnTo>
                <a:lnTo>
                  <a:pt x="12" y="5"/>
                </a:lnTo>
                <a:lnTo>
                  <a:pt x="21" y="0"/>
                </a:lnTo>
                <a:lnTo>
                  <a:pt x="19" y="11"/>
                </a:lnTo>
                <a:lnTo>
                  <a:pt x="20" y="21"/>
                </a:lnTo>
                <a:lnTo>
                  <a:pt x="24" y="31"/>
                </a:lnTo>
                <a:lnTo>
                  <a:pt x="30" y="41"/>
                </a:lnTo>
                <a:lnTo>
                  <a:pt x="39" y="50"/>
                </a:lnTo>
                <a:lnTo>
                  <a:pt x="49" y="58"/>
                </a:lnTo>
                <a:lnTo>
                  <a:pt x="63" y="64"/>
                </a:lnTo>
                <a:lnTo>
                  <a:pt x="77" y="70"/>
                </a:lnTo>
                <a:lnTo>
                  <a:pt x="98" y="78"/>
                </a:lnTo>
                <a:lnTo>
                  <a:pt x="114" y="90"/>
                </a:lnTo>
                <a:lnTo>
                  <a:pt x="129" y="105"/>
                </a:lnTo>
                <a:lnTo>
                  <a:pt x="140" y="123"/>
                </a:lnTo>
                <a:lnTo>
                  <a:pt x="146" y="142"/>
                </a:lnTo>
                <a:lnTo>
                  <a:pt x="146" y="162"/>
                </a:lnTo>
                <a:lnTo>
                  <a:pt x="144" y="172"/>
                </a:lnTo>
                <a:lnTo>
                  <a:pt x="140" y="182"/>
                </a:lnTo>
                <a:lnTo>
                  <a:pt x="135" y="192"/>
                </a:lnTo>
                <a:lnTo>
                  <a:pt x="127" y="201"/>
                </a:lnTo>
                <a:lnTo>
                  <a:pt x="112" y="214"/>
                </a:lnTo>
                <a:lnTo>
                  <a:pt x="97" y="224"/>
                </a:lnTo>
                <a:lnTo>
                  <a:pt x="81" y="229"/>
                </a:lnTo>
                <a:lnTo>
                  <a:pt x="64" y="231"/>
                </a:lnTo>
                <a:lnTo>
                  <a:pt x="47" y="230"/>
                </a:lnTo>
                <a:lnTo>
                  <a:pt x="31" y="226"/>
                </a:lnTo>
                <a:lnTo>
                  <a:pt x="16" y="219"/>
                </a:lnTo>
                <a:lnTo>
                  <a:pt x="0" y="210"/>
                </a:lnTo>
                <a:lnTo>
                  <a:pt x="14" y="199"/>
                </a:lnTo>
                <a:lnTo>
                  <a:pt x="26" y="191"/>
                </a:lnTo>
                <a:lnTo>
                  <a:pt x="26" y="189"/>
                </a:lnTo>
                <a:lnTo>
                  <a:pt x="26" y="19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sp macro="" textlink="">
        <xdr:nvSpPr>
          <xdr:cNvPr id="138503" name="Freeform 1009">
            <a:extLst>
              <a:ext uri="{FF2B5EF4-FFF2-40B4-BE49-F238E27FC236}">
                <a16:creationId xmlns:a16="http://schemas.microsoft.com/office/drawing/2014/main" id="{00000000-0008-0000-0100-0000071D0200}"/>
              </a:ext>
            </a:extLst>
          </xdr:cNvPr>
          <xdr:cNvSpPr>
            <a:spLocks/>
          </xdr:cNvSpPr>
        </xdr:nvSpPr>
        <xdr:spPr bwMode="auto">
          <a:xfrm>
            <a:off x="216" y="484"/>
            <a:ext cx="27" cy="12"/>
          </a:xfrm>
          <a:custGeom>
            <a:avLst/>
            <a:gdLst>
              <a:gd name="T0" fmla="*/ 0 w 250"/>
              <a:gd name="T1" fmla="*/ 0 h 135"/>
              <a:gd name="T2" fmla="*/ 0 w 250"/>
              <a:gd name="T3" fmla="*/ 0 h 135"/>
              <a:gd name="T4" fmla="*/ 0 w 250"/>
              <a:gd name="T5" fmla="*/ 0 h 135"/>
              <a:gd name="T6" fmla="*/ 0 w 250"/>
              <a:gd name="T7" fmla="*/ 0 h 135"/>
              <a:gd name="T8" fmla="*/ 0 w 250"/>
              <a:gd name="T9" fmla="*/ 0 h 135"/>
              <a:gd name="T10" fmla="*/ 0 w 250"/>
              <a:gd name="T11" fmla="*/ 0 h 135"/>
              <a:gd name="T12" fmla="*/ 0 w 250"/>
              <a:gd name="T13" fmla="*/ 0 h 135"/>
              <a:gd name="T14" fmla="*/ 0 w 250"/>
              <a:gd name="T15" fmla="*/ 0 h 135"/>
              <a:gd name="T16" fmla="*/ 0 w 250"/>
              <a:gd name="T17" fmla="*/ 0 h 135"/>
              <a:gd name="T18" fmla="*/ 0 w 250"/>
              <a:gd name="T19" fmla="*/ 0 h 135"/>
              <a:gd name="T20" fmla="*/ 0 w 250"/>
              <a:gd name="T21" fmla="*/ 0 h 135"/>
              <a:gd name="T22" fmla="*/ 0 w 250"/>
              <a:gd name="T23" fmla="*/ 0 h 135"/>
              <a:gd name="T24" fmla="*/ 0 w 250"/>
              <a:gd name="T25" fmla="*/ 0 h 135"/>
              <a:gd name="T26" fmla="*/ 0 w 250"/>
              <a:gd name="T27" fmla="*/ 0 h 135"/>
              <a:gd name="T28" fmla="*/ 0 w 250"/>
              <a:gd name="T29" fmla="*/ 0 h 135"/>
              <a:gd name="T30" fmla="*/ 0 w 250"/>
              <a:gd name="T31" fmla="*/ 0 h 135"/>
              <a:gd name="T32" fmla="*/ 0 w 250"/>
              <a:gd name="T33" fmla="*/ 0 h 135"/>
              <a:gd name="T34" fmla="*/ 0 w 250"/>
              <a:gd name="T35" fmla="*/ 0 h 135"/>
              <a:gd name="T36" fmla="*/ 0 w 250"/>
              <a:gd name="T37" fmla="*/ 0 h 135"/>
              <a:gd name="T38" fmla="*/ 0 w 250"/>
              <a:gd name="T39" fmla="*/ 0 h 135"/>
              <a:gd name="T40" fmla="*/ 0 w 250"/>
              <a:gd name="T41" fmla="*/ 0 h 135"/>
              <a:gd name="T42" fmla="*/ 0 w 250"/>
              <a:gd name="T43" fmla="*/ 0 h 135"/>
              <a:gd name="T44" fmla="*/ 0 w 250"/>
              <a:gd name="T45" fmla="*/ 0 h 135"/>
              <a:gd name="T46" fmla="*/ 0 w 250"/>
              <a:gd name="T47" fmla="*/ 0 h 135"/>
              <a:gd name="T48" fmla="*/ 0 w 250"/>
              <a:gd name="T49" fmla="*/ 0 h 135"/>
              <a:gd name="T50" fmla="*/ 0 w 250"/>
              <a:gd name="T51" fmla="*/ 0 h 135"/>
              <a:gd name="T52" fmla="*/ 0 w 250"/>
              <a:gd name="T53" fmla="*/ 0 h 135"/>
              <a:gd name="T54" fmla="*/ 0 w 250"/>
              <a:gd name="T55" fmla="*/ 0 h 135"/>
              <a:gd name="T56" fmla="*/ 0 w 250"/>
              <a:gd name="T57" fmla="*/ 0 h 135"/>
              <a:gd name="T58" fmla="*/ 0 w 250"/>
              <a:gd name="T59" fmla="*/ 0 h 135"/>
              <a:gd name="T60" fmla="*/ 0 w 250"/>
              <a:gd name="T61" fmla="*/ 0 h 135"/>
              <a:gd name="T62" fmla="*/ 0 w 250"/>
              <a:gd name="T63" fmla="*/ 0 h 135"/>
              <a:gd name="T64" fmla="*/ 0 w 250"/>
              <a:gd name="T65" fmla="*/ 0 h 135"/>
              <a:gd name="T66" fmla="*/ 0 w 250"/>
              <a:gd name="T67" fmla="*/ 0 h 135"/>
              <a:gd name="T68" fmla="*/ 0 w 250"/>
              <a:gd name="T69" fmla="*/ 0 h 135"/>
              <a:gd name="T70" fmla="*/ 0 w 250"/>
              <a:gd name="T71" fmla="*/ 0 h 135"/>
              <a:gd name="T72" fmla="*/ 0 w 250"/>
              <a:gd name="T73" fmla="*/ 0 h 135"/>
              <a:gd name="T74" fmla="*/ 0 w 250"/>
              <a:gd name="T75" fmla="*/ 0 h 135"/>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w 250"/>
              <a:gd name="T115" fmla="*/ 0 h 135"/>
              <a:gd name="T116" fmla="*/ 250 w 250"/>
              <a:gd name="T117" fmla="*/ 135 h 135"/>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T114" t="T115" r="T116" b="T117"/>
            <a:pathLst>
              <a:path w="250" h="135">
                <a:moveTo>
                  <a:pt x="45" y="111"/>
                </a:moveTo>
                <a:lnTo>
                  <a:pt x="36" y="98"/>
                </a:lnTo>
                <a:lnTo>
                  <a:pt x="31" y="87"/>
                </a:lnTo>
                <a:lnTo>
                  <a:pt x="30" y="76"/>
                </a:lnTo>
                <a:lnTo>
                  <a:pt x="31" y="67"/>
                </a:lnTo>
                <a:lnTo>
                  <a:pt x="35" y="59"/>
                </a:lnTo>
                <a:lnTo>
                  <a:pt x="40" y="51"/>
                </a:lnTo>
                <a:lnTo>
                  <a:pt x="48" y="44"/>
                </a:lnTo>
                <a:lnTo>
                  <a:pt x="57" y="39"/>
                </a:lnTo>
                <a:lnTo>
                  <a:pt x="68" y="34"/>
                </a:lnTo>
                <a:lnTo>
                  <a:pt x="79" y="31"/>
                </a:lnTo>
                <a:lnTo>
                  <a:pt x="88" y="31"/>
                </a:lnTo>
                <a:lnTo>
                  <a:pt x="97" y="33"/>
                </a:lnTo>
                <a:lnTo>
                  <a:pt x="105" y="36"/>
                </a:lnTo>
                <a:lnTo>
                  <a:pt x="111" y="40"/>
                </a:lnTo>
                <a:lnTo>
                  <a:pt x="120" y="53"/>
                </a:lnTo>
                <a:lnTo>
                  <a:pt x="123" y="66"/>
                </a:lnTo>
                <a:lnTo>
                  <a:pt x="122" y="72"/>
                </a:lnTo>
                <a:lnTo>
                  <a:pt x="120" y="78"/>
                </a:lnTo>
                <a:lnTo>
                  <a:pt x="116" y="84"/>
                </a:lnTo>
                <a:lnTo>
                  <a:pt x="111" y="87"/>
                </a:lnTo>
                <a:lnTo>
                  <a:pt x="103" y="90"/>
                </a:lnTo>
                <a:lnTo>
                  <a:pt x="94" y="90"/>
                </a:lnTo>
                <a:lnTo>
                  <a:pt x="95" y="98"/>
                </a:lnTo>
                <a:lnTo>
                  <a:pt x="99" y="105"/>
                </a:lnTo>
                <a:lnTo>
                  <a:pt x="104" y="112"/>
                </a:lnTo>
                <a:lnTo>
                  <a:pt x="110" y="116"/>
                </a:lnTo>
                <a:lnTo>
                  <a:pt x="118" y="118"/>
                </a:lnTo>
                <a:lnTo>
                  <a:pt x="124" y="117"/>
                </a:lnTo>
                <a:lnTo>
                  <a:pt x="131" y="115"/>
                </a:lnTo>
                <a:lnTo>
                  <a:pt x="138" y="109"/>
                </a:lnTo>
                <a:lnTo>
                  <a:pt x="140" y="117"/>
                </a:lnTo>
                <a:lnTo>
                  <a:pt x="143" y="123"/>
                </a:lnTo>
                <a:lnTo>
                  <a:pt x="149" y="127"/>
                </a:lnTo>
                <a:lnTo>
                  <a:pt x="156" y="130"/>
                </a:lnTo>
                <a:lnTo>
                  <a:pt x="162" y="130"/>
                </a:lnTo>
                <a:lnTo>
                  <a:pt x="169" y="128"/>
                </a:lnTo>
                <a:lnTo>
                  <a:pt x="175" y="125"/>
                </a:lnTo>
                <a:lnTo>
                  <a:pt x="179" y="119"/>
                </a:lnTo>
                <a:lnTo>
                  <a:pt x="186" y="126"/>
                </a:lnTo>
                <a:lnTo>
                  <a:pt x="195" y="132"/>
                </a:lnTo>
                <a:lnTo>
                  <a:pt x="205" y="134"/>
                </a:lnTo>
                <a:lnTo>
                  <a:pt x="216" y="135"/>
                </a:lnTo>
                <a:lnTo>
                  <a:pt x="228" y="134"/>
                </a:lnTo>
                <a:lnTo>
                  <a:pt x="236" y="130"/>
                </a:lnTo>
                <a:lnTo>
                  <a:pt x="244" y="124"/>
                </a:lnTo>
                <a:lnTo>
                  <a:pt x="250" y="116"/>
                </a:lnTo>
                <a:lnTo>
                  <a:pt x="239" y="118"/>
                </a:lnTo>
                <a:lnTo>
                  <a:pt x="228" y="117"/>
                </a:lnTo>
                <a:lnTo>
                  <a:pt x="217" y="114"/>
                </a:lnTo>
                <a:lnTo>
                  <a:pt x="206" y="107"/>
                </a:lnTo>
                <a:lnTo>
                  <a:pt x="197" y="99"/>
                </a:lnTo>
                <a:lnTo>
                  <a:pt x="188" y="89"/>
                </a:lnTo>
                <a:lnTo>
                  <a:pt x="180" y="77"/>
                </a:lnTo>
                <a:lnTo>
                  <a:pt x="175" y="64"/>
                </a:lnTo>
                <a:lnTo>
                  <a:pt x="166" y="45"/>
                </a:lnTo>
                <a:lnTo>
                  <a:pt x="152" y="29"/>
                </a:lnTo>
                <a:lnTo>
                  <a:pt x="136" y="15"/>
                </a:lnTo>
                <a:lnTo>
                  <a:pt x="116" y="5"/>
                </a:lnTo>
                <a:lnTo>
                  <a:pt x="95" y="0"/>
                </a:lnTo>
                <a:lnTo>
                  <a:pt x="74" y="0"/>
                </a:lnTo>
                <a:lnTo>
                  <a:pt x="64" y="2"/>
                </a:lnTo>
                <a:lnTo>
                  <a:pt x="53" y="5"/>
                </a:lnTo>
                <a:lnTo>
                  <a:pt x="42" y="10"/>
                </a:lnTo>
                <a:lnTo>
                  <a:pt x="32" y="17"/>
                </a:lnTo>
                <a:lnTo>
                  <a:pt x="18" y="31"/>
                </a:lnTo>
                <a:lnTo>
                  <a:pt x="8" y="46"/>
                </a:lnTo>
                <a:lnTo>
                  <a:pt x="2" y="61"/>
                </a:lnTo>
                <a:lnTo>
                  <a:pt x="0" y="76"/>
                </a:lnTo>
                <a:lnTo>
                  <a:pt x="1" y="91"/>
                </a:lnTo>
                <a:lnTo>
                  <a:pt x="5" y="106"/>
                </a:lnTo>
                <a:lnTo>
                  <a:pt x="12" y="121"/>
                </a:lnTo>
                <a:lnTo>
                  <a:pt x="22" y="135"/>
                </a:lnTo>
                <a:lnTo>
                  <a:pt x="36" y="123"/>
                </a:lnTo>
                <a:lnTo>
                  <a:pt x="45" y="111"/>
                </a:lnTo>
                <a:lnTo>
                  <a:pt x="44" y="111"/>
                </a:lnTo>
                <a:lnTo>
                  <a:pt x="45" y="111"/>
                </a:lnTo>
                <a:close/>
              </a:path>
            </a:pathLst>
          </a:custGeom>
          <a:solidFill>
            <a:srgbClr val="000065"/>
          </a:solidFill>
          <a:ln>
            <a:noFill/>
          </a:ln>
          <a:extLst>
            <a:ext uri="{91240B29-F687-4F45-9708-019B960494DF}">
              <a14:hiddenLine xmlns:a14="http://schemas.microsoft.com/office/drawing/2010/main" w="9525">
                <a:solidFill>
                  <a:srgbClr val="000000"/>
                </a:solidFill>
                <a:round/>
                <a:headEnd/>
                <a:tailEnd/>
              </a14:hiddenLine>
            </a:ext>
          </a:extLst>
        </xdr:spPr>
      </xdr:sp>
    </xdr:grpSp>
    <xdr:clientData/>
  </xdr:twoCellAnchor>
  <xdr:twoCellAnchor editAs="oneCell">
    <xdr:from>
      <xdr:col>1</xdr:col>
      <xdr:colOff>1524000</xdr:colOff>
      <xdr:row>0</xdr:row>
      <xdr:rowOff>57150</xdr:rowOff>
    </xdr:from>
    <xdr:to>
      <xdr:col>2</xdr:col>
      <xdr:colOff>861457</xdr:colOff>
      <xdr:row>0</xdr:row>
      <xdr:rowOff>1076325</xdr:rowOff>
    </xdr:to>
    <xdr:pic>
      <xdr:nvPicPr>
        <xdr:cNvPr id="4" name="Picture 3">
          <a:extLst>
            <a:ext uri="{FF2B5EF4-FFF2-40B4-BE49-F238E27FC236}">
              <a16:creationId xmlns:a16="http://schemas.microsoft.com/office/drawing/2014/main" id="{38541CA7-6395-47D7-9899-08A98369625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238500" y="57150"/>
          <a:ext cx="1718707" cy="101917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0</xdr:colOff>
      <xdr:row>7</xdr:row>
      <xdr:rowOff>0</xdr:rowOff>
    </xdr:from>
    <xdr:to>
      <xdr:col>5</xdr:col>
      <xdr:colOff>9525</xdr:colOff>
      <xdr:row>7</xdr:row>
      <xdr:rowOff>180975</xdr:rowOff>
    </xdr:to>
    <xdr:pic>
      <xdr:nvPicPr>
        <xdr:cNvPr id="139294" name="Picture 8" descr="logo">
          <a:extLst>
            <a:ext uri="{FF2B5EF4-FFF2-40B4-BE49-F238E27FC236}">
              <a16:creationId xmlns:a16="http://schemas.microsoft.com/office/drawing/2014/main" id="{00000000-0008-0000-0200-00001E2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0350" y="56864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0</xdr:row>
      <xdr:rowOff>9525</xdr:rowOff>
    </xdr:from>
    <xdr:to>
      <xdr:col>5</xdr:col>
      <xdr:colOff>9525</xdr:colOff>
      <xdr:row>0</xdr:row>
      <xdr:rowOff>190500</xdr:rowOff>
    </xdr:to>
    <xdr:pic>
      <xdr:nvPicPr>
        <xdr:cNvPr id="139295" name="Picture 8" descr="logo">
          <a:extLst>
            <a:ext uri="{FF2B5EF4-FFF2-40B4-BE49-F238E27FC236}">
              <a16:creationId xmlns:a16="http://schemas.microsoft.com/office/drawing/2014/main" id="{00000000-0008-0000-0200-00001F2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2035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1476375</xdr:colOff>
          <xdr:row>1</xdr:row>
          <xdr:rowOff>66675</xdr:rowOff>
        </xdr:from>
        <xdr:to>
          <xdr:col>3</xdr:col>
          <xdr:colOff>2324100</xdr:colOff>
          <xdr:row>1</xdr:row>
          <xdr:rowOff>571500</xdr:rowOff>
        </xdr:to>
        <xdr:sp macro="" textlink="">
          <xdr:nvSpPr>
            <xdr:cNvPr id="42512" name="Object 528" hidden="1">
              <a:extLst>
                <a:ext uri="{63B3BB69-23CF-44E3-9099-C40C66FF867C}">
                  <a14:compatExt spid="_x0000_s42512"/>
                </a:ext>
                <a:ext uri="{FF2B5EF4-FFF2-40B4-BE49-F238E27FC236}">
                  <a16:creationId xmlns:a16="http://schemas.microsoft.com/office/drawing/2014/main" id="{00000000-0008-0000-0200-000010A6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1</xdr:col>
      <xdr:colOff>2114550</xdr:colOff>
      <xdr:row>0</xdr:row>
      <xdr:rowOff>57150</xdr:rowOff>
    </xdr:from>
    <xdr:to>
      <xdr:col>3</xdr:col>
      <xdr:colOff>559253</xdr:colOff>
      <xdr:row>1</xdr:row>
      <xdr:rowOff>257175</xdr:rowOff>
    </xdr:to>
    <xdr:pic>
      <xdr:nvPicPr>
        <xdr:cNvPr id="6" name="Picture 5">
          <a:extLst>
            <a:ext uri="{FF2B5EF4-FFF2-40B4-BE49-F238E27FC236}">
              <a16:creationId xmlns:a16="http://schemas.microsoft.com/office/drawing/2014/main" id="{A7C214CC-E602-4B3B-8BC0-5AA7025A0A6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62300" y="57150"/>
          <a:ext cx="1397453" cy="8286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790575</xdr:colOff>
      <xdr:row>1</xdr:row>
      <xdr:rowOff>0</xdr:rowOff>
    </xdr:from>
    <xdr:to>
      <xdr:col>3</xdr:col>
      <xdr:colOff>3175</xdr:colOff>
      <xdr:row>1</xdr:row>
      <xdr:rowOff>85725</xdr:rowOff>
    </xdr:to>
    <xdr:pic>
      <xdr:nvPicPr>
        <xdr:cNvPr id="140308" name="Picture 8" descr="logo">
          <a:extLst>
            <a:ext uri="{FF2B5EF4-FFF2-40B4-BE49-F238E27FC236}">
              <a16:creationId xmlns:a16="http://schemas.microsoft.com/office/drawing/2014/main" id="{00000000-0008-0000-0300-00001424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5500" y="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2275416</xdr:colOff>
      <xdr:row>0</xdr:row>
      <xdr:rowOff>37545</xdr:rowOff>
    </xdr:from>
    <xdr:to>
      <xdr:col>4</xdr:col>
      <xdr:colOff>401468</xdr:colOff>
      <xdr:row>1</xdr:row>
      <xdr:rowOff>8997</xdr:rowOff>
    </xdr:to>
    <xdr:pic>
      <xdr:nvPicPr>
        <xdr:cNvPr id="3" name="Picture 2">
          <a:extLst>
            <a:ext uri="{FF2B5EF4-FFF2-40B4-BE49-F238E27FC236}">
              <a16:creationId xmlns:a16="http://schemas.microsoft.com/office/drawing/2014/main" id="{F6A26814-EEA9-4ABC-A264-90C58088A34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492999" y="37545"/>
          <a:ext cx="2179469" cy="54295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141332" name="Picture 8" descr="logo">
          <a:extLst>
            <a:ext uri="{FF2B5EF4-FFF2-40B4-BE49-F238E27FC236}">
              <a16:creationId xmlns:a16="http://schemas.microsoft.com/office/drawing/2014/main" id="{00000000-0008-0000-0400-0000142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2847259</xdr:colOff>
      <xdr:row>0</xdr:row>
      <xdr:rowOff>40968</xdr:rowOff>
    </xdr:from>
    <xdr:to>
      <xdr:col>3</xdr:col>
      <xdr:colOff>547373</xdr:colOff>
      <xdr:row>1</xdr:row>
      <xdr:rowOff>244885</xdr:rowOff>
    </xdr:to>
    <xdr:pic>
      <xdr:nvPicPr>
        <xdr:cNvPr id="4" name="Picture 3">
          <a:extLst>
            <a:ext uri="{FF2B5EF4-FFF2-40B4-BE49-F238E27FC236}">
              <a16:creationId xmlns:a16="http://schemas.microsoft.com/office/drawing/2014/main" id="{A7ACD83E-ADC6-4622-B928-5DE3045A6B1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96775" y="40968"/>
          <a:ext cx="1397453" cy="8286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149509" name="Picture 8" descr="logo">
          <a:extLst>
            <a:ext uri="{FF2B5EF4-FFF2-40B4-BE49-F238E27FC236}">
              <a16:creationId xmlns:a16="http://schemas.microsoft.com/office/drawing/2014/main" id="{00000000-0008-0000-0500-0000054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2171700</xdr:colOff>
      <xdr:row>0</xdr:row>
      <xdr:rowOff>47625</xdr:rowOff>
    </xdr:from>
    <xdr:to>
      <xdr:col>3</xdr:col>
      <xdr:colOff>549728</xdr:colOff>
      <xdr:row>1</xdr:row>
      <xdr:rowOff>247650</xdr:rowOff>
    </xdr:to>
    <xdr:pic>
      <xdr:nvPicPr>
        <xdr:cNvPr id="3" name="Picture 2">
          <a:extLst>
            <a:ext uri="{FF2B5EF4-FFF2-40B4-BE49-F238E27FC236}">
              <a16:creationId xmlns:a16="http://schemas.microsoft.com/office/drawing/2014/main" id="{ED6D00DE-36D7-4295-97B4-4B7687CF925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19475" y="47625"/>
          <a:ext cx="1397453" cy="8286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1457325</xdr:colOff>
      <xdr:row>0</xdr:row>
      <xdr:rowOff>9525</xdr:rowOff>
    </xdr:from>
    <xdr:to>
      <xdr:col>7</xdr:col>
      <xdr:colOff>1466850</xdr:colOff>
      <xdr:row>0</xdr:row>
      <xdr:rowOff>190500</xdr:rowOff>
    </xdr:to>
    <xdr:pic>
      <xdr:nvPicPr>
        <xdr:cNvPr id="150533" name="Picture 8" descr="logo">
          <a:extLst>
            <a:ext uri="{FF2B5EF4-FFF2-40B4-BE49-F238E27FC236}">
              <a16:creationId xmlns:a16="http://schemas.microsoft.com/office/drawing/2014/main" id="{00000000-0008-0000-0600-0000054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2552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2857500</xdr:colOff>
      <xdr:row>0</xdr:row>
      <xdr:rowOff>38100</xdr:rowOff>
    </xdr:from>
    <xdr:to>
      <xdr:col>3</xdr:col>
      <xdr:colOff>559253</xdr:colOff>
      <xdr:row>0</xdr:row>
      <xdr:rowOff>866775</xdr:rowOff>
    </xdr:to>
    <xdr:pic>
      <xdr:nvPicPr>
        <xdr:cNvPr id="3" name="Picture 2">
          <a:extLst>
            <a:ext uri="{FF2B5EF4-FFF2-40B4-BE49-F238E27FC236}">
              <a16:creationId xmlns:a16="http://schemas.microsoft.com/office/drawing/2014/main" id="{C034934C-FDE5-48FD-BC3E-CC0AAE57238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105275" y="38100"/>
          <a:ext cx="1397453" cy="8286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2356" name="Picture 8" descr="logo">
          <a:extLst>
            <a:ext uri="{FF2B5EF4-FFF2-40B4-BE49-F238E27FC236}">
              <a16:creationId xmlns:a16="http://schemas.microsoft.com/office/drawing/2014/main" id="{00000000-0008-0000-0700-0000142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8</xdr:col>
      <xdr:colOff>28575</xdr:colOff>
      <xdr:row>0</xdr:row>
      <xdr:rowOff>38100</xdr:rowOff>
    </xdr:from>
    <xdr:to>
      <xdr:col>9</xdr:col>
      <xdr:colOff>561730</xdr:colOff>
      <xdr:row>0</xdr:row>
      <xdr:rowOff>581052</xdr:rowOff>
    </xdr:to>
    <xdr:pic>
      <xdr:nvPicPr>
        <xdr:cNvPr id="7" name="Picture 6">
          <a:extLst>
            <a:ext uri="{FF2B5EF4-FFF2-40B4-BE49-F238E27FC236}">
              <a16:creationId xmlns:a16="http://schemas.microsoft.com/office/drawing/2014/main" id="{1259E8C6-780B-44EC-8003-7FA67294603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43600" y="38100"/>
          <a:ext cx="2180980" cy="54295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5</xdr:col>
      <xdr:colOff>1457325</xdr:colOff>
      <xdr:row>0</xdr:row>
      <xdr:rowOff>0</xdr:rowOff>
    </xdr:from>
    <xdr:to>
      <xdr:col>6</xdr:col>
      <xdr:colOff>9525</xdr:colOff>
      <xdr:row>0</xdr:row>
      <xdr:rowOff>180975</xdr:rowOff>
    </xdr:to>
    <xdr:pic>
      <xdr:nvPicPr>
        <xdr:cNvPr id="143380" name="Picture 8" descr="logo">
          <a:extLst>
            <a:ext uri="{FF2B5EF4-FFF2-40B4-BE49-F238E27FC236}">
              <a16:creationId xmlns:a16="http://schemas.microsoft.com/office/drawing/2014/main" id="{00000000-0008-0000-0900-0000143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727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10</xdr:col>
      <xdr:colOff>333375</xdr:colOff>
      <xdr:row>0</xdr:row>
      <xdr:rowOff>38100</xdr:rowOff>
    </xdr:from>
    <xdr:to>
      <xdr:col>12</xdr:col>
      <xdr:colOff>328897</xdr:colOff>
      <xdr:row>0</xdr:row>
      <xdr:rowOff>524142</xdr:rowOff>
    </xdr:to>
    <xdr:pic>
      <xdr:nvPicPr>
        <xdr:cNvPr id="5" name="Picture 4">
          <a:extLst>
            <a:ext uri="{FF2B5EF4-FFF2-40B4-BE49-F238E27FC236}">
              <a16:creationId xmlns:a16="http://schemas.microsoft.com/office/drawing/2014/main" id="{9B06C5E1-CFD1-45E3-8CF9-E262C7F47E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43700" y="38100"/>
          <a:ext cx="1957672" cy="48604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8</xdr:col>
      <xdr:colOff>38100</xdr:colOff>
      <xdr:row>0</xdr:row>
      <xdr:rowOff>47625</xdr:rowOff>
    </xdr:from>
    <xdr:to>
      <xdr:col>9</xdr:col>
      <xdr:colOff>481297</xdr:colOff>
      <xdr:row>0</xdr:row>
      <xdr:rowOff>533667</xdr:rowOff>
    </xdr:to>
    <xdr:pic>
      <xdr:nvPicPr>
        <xdr:cNvPr id="5" name="Picture 4">
          <a:extLst>
            <a:ext uri="{FF2B5EF4-FFF2-40B4-BE49-F238E27FC236}">
              <a16:creationId xmlns:a16="http://schemas.microsoft.com/office/drawing/2014/main" id="{E6ECF604-F69B-4475-9E9D-67916F0F247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3075" y="47625"/>
          <a:ext cx="1957672" cy="48604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8</xdr:col>
      <xdr:colOff>433916</xdr:colOff>
      <xdr:row>0</xdr:row>
      <xdr:rowOff>21166</xdr:rowOff>
    </xdr:from>
    <xdr:to>
      <xdr:col>9</xdr:col>
      <xdr:colOff>476005</xdr:colOff>
      <xdr:row>0</xdr:row>
      <xdr:rowOff>507208</xdr:rowOff>
    </xdr:to>
    <xdr:pic>
      <xdr:nvPicPr>
        <xdr:cNvPr id="5" name="Picture 4">
          <a:extLst>
            <a:ext uri="{FF2B5EF4-FFF2-40B4-BE49-F238E27FC236}">
              <a16:creationId xmlns:a16="http://schemas.microsoft.com/office/drawing/2014/main" id="{0D312C00-9D27-4AAB-A333-F660BE3DD16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60583" y="21166"/>
          <a:ext cx="1957672" cy="48604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13</xdr:col>
      <xdr:colOff>95250</xdr:colOff>
      <xdr:row>0</xdr:row>
      <xdr:rowOff>31750</xdr:rowOff>
    </xdr:from>
    <xdr:to>
      <xdr:col>14</xdr:col>
      <xdr:colOff>333130</xdr:colOff>
      <xdr:row>0</xdr:row>
      <xdr:rowOff>517792</xdr:rowOff>
    </xdr:to>
    <xdr:pic>
      <xdr:nvPicPr>
        <xdr:cNvPr id="5" name="Picture 4">
          <a:extLst>
            <a:ext uri="{FF2B5EF4-FFF2-40B4-BE49-F238E27FC236}">
              <a16:creationId xmlns:a16="http://schemas.microsoft.com/office/drawing/2014/main" id="{FE67E657-42A7-4679-915A-56B514572A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93667" y="31750"/>
          <a:ext cx="1952380" cy="48604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0</xdr:colOff>
      <xdr:row>0</xdr:row>
      <xdr:rowOff>9525</xdr:rowOff>
    </xdr:from>
    <xdr:to>
      <xdr:col>17</xdr:col>
      <xdr:colOff>10652</xdr:colOff>
      <xdr:row>0</xdr:row>
      <xdr:rowOff>180975</xdr:rowOff>
    </xdr:to>
    <xdr:pic>
      <xdr:nvPicPr>
        <xdr:cNvPr id="145428" name="Picture 8" descr="logo">
          <a:extLst>
            <a:ext uri="{FF2B5EF4-FFF2-40B4-BE49-F238E27FC236}">
              <a16:creationId xmlns:a16="http://schemas.microsoft.com/office/drawing/2014/main" id="{00000000-0008-0000-0E00-00001438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6874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327741</xdr:colOff>
      <xdr:row>0</xdr:row>
      <xdr:rowOff>40968</xdr:rowOff>
    </xdr:from>
    <xdr:to>
      <xdr:col>16</xdr:col>
      <xdr:colOff>354637</xdr:colOff>
      <xdr:row>1</xdr:row>
      <xdr:rowOff>25155</xdr:rowOff>
    </xdr:to>
    <xdr:pic>
      <xdr:nvPicPr>
        <xdr:cNvPr id="6" name="Picture 5">
          <a:extLst>
            <a:ext uri="{FF2B5EF4-FFF2-40B4-BE49-F238E27FC236}">
              <a16:creationId xmlns:a16="http://schemas.microsoft.com/office/drawing/2014/main" id="{EAFE01B5-B4E3-4E28-B089-EA6EF2C7D2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603225" y="40968"/>
          <a:ext cx="1952380" cy="48604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790575</xdr:colOff>
      <xdr:row>0</xdr:row>
      <xdr:rowOff>27517</xdr:rowOff>
    </xdr:from>
    <xdr:to>
      <xdr:col>6</xdr:col>
      <xdr:colOff>1361830</xdr:colOff>
      <xdr:row>0</xdr:row>
      <xdr:rowOff>513559</xdr:rowOff>
    </xdr:to>
    <xdr:pic>
      <xdr:nvPicPr>
        <xdr:cNvPr id="5" name="Picture 4">
          <a:extLst>
            <a:ext uri="{FF2B5EF4-FFF2-40B4-BE49-F238E27FC236}">
              <a16:creationId xmlns:a16="http://schemas.microsoft.com/office/drawing/2014/main" id="{80B4DFFC-C226-4F33-8B2C-A800DE86B04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03408" y="27517"/>
          <a:ext cx="1957672" cy="486042"/>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114300</xdr:colOff>
      <xdr:row>0</xdr:row>
      <xdr:rowOff>28575</xdr:rowOff>
    </xdr:from>
    <xdr:to>
      <xdr:col>6</xdr:col>
      <xdr:colOff>1024222</xdr:colOff>
      <xdr:row>1</xdr:row>
      <xdr:rowOff>114567</xdr:rowOff>
    </xdr:to>
    <xdr:pic>
      <xdr:nvPicPr>
        <xdr:cNvPr id="4" name="Picture 3">
          <a:extLst>
            <a:ext uri="{FF2B5EF4-FFF2-40B4-BE49-F238E27FC236}">
              <a16:creationId xmlns:a16="http://schemas.microsoft.com/office/drawing/2014/main" id="{C382D54A-986E-4178-A353-499B98E7CDC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52975" y="28575"/>
          <a:ext cx="1957672" cy="486042"/>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11</xdr:col>
      <xdr:colOff>105834</xdr:colOff>
      <xdr:row>0</xdr:row>
      <xdr:rowOff>31750</xdr:rowOff>
    </xdr:from>
    <xdr:to>
      <xdr:col>12</xdr:col>
      <xdr:colOff>349006</xdr:colOff>
      <xdr:row>1</xdr:row>
      <xdr:rowOff>83875</xdr:rowOff>
    </xdr:to>
    <xdr:pic>
      <xdr:nvPicPr>
        <xdr:cNvPr id="3" name="Picture 2">
          <a:extLst>
            <a:ext uri="{FF2B5EF4-FFF2-40B4-BE49-F238E27FC236}">
              <a16:creationId xmlns:a16="http://schemas.microsoft.com/office/drawing/2014/main" id="{ADB786C2-0523-4789-90C3-4B045FBDC49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45917" y="31750"/>
          <a:ext cx="1957672" cy="486042"/>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9</xdr:col>
      <xdr:colOff>238125</xdr:colOff>
      <xdr:row>0</xdr:row>
      <xdr:rowOff>28575</xdr:rowOff>
    </xdr:from>
    <xdr:to>
      <xdr:col>10</xdr:col>
      <xdr:colOff>481297</xdr:colOff>
      <xdr:row>1</xdr:row>
      <xdr:rowOff>133617</xdr:rowOff>
    </xdr:to>
    <xdr:pic>
      <xdr:nvPicPr>
        <xdr:cNvPr id="4" name="Picture 3">
          <a:extLst>
            <a:ext uri="{FF2B5EF4-FFF2-40B4-BE49-F238E27FC236}">
              <a16:creationId xmlns:a16="http://schemas.microsoft.com/office/drawing/2014/main" id="{63B6D10E-3A0D-4954-8AC1-6F0302EE3F3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00925" y="28575"/>
          <a:ext cx="1957672" cy="486042"/>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6452" name="Picture 8" descr="logo">
          <a:extLst>
            <a:ext uri="{FF2B5EF4-FFF2-40B4-BE49-F238E27FC236}">
              <a16:creationId xmlns:a16="http://schemas.microsoft.com/office/drawing/2014/main" id="{00000000-0008-0000-1300-0000143C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10</xdr:col>
      <xdr:colOff>366568</xdr:colOff>
      <xdr:row>0</xdr:row>
      <xdr:rowOff>27902</xdr:rowOff>
    </xdr:from>
    <xdr:to>
      <xdr:col>12</xdr:col>
      <xdr:colOff>358626</xdr:colOff>
      <xdr:row>1</xdr:row>
      <xdr:rowOff>84838</xdr:rowOff>
    </xdr:to>
    <xdr:pic>
      <xdr:nvPicPr>
        <xdr:cNvPr id="4" name="Picture 3">
          <a:extLst>
            <a:ext uri="{FF2B5EF4-FFF2-40B4-BE49-F238E27FC236}">
              <a16:creationId xmlns:a16="http://schemas.microsoft.com/office/drawing/2014/main" id="{C94290D8-1E6B-4CB4-B908-66032BE1786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90651" y="27902"/>
          <a:ext cx="1960558" cy="48026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8</xdr:col>
      <xdr:colOff>42333</xdr:colOff>
      <xdr:row>0</xdr:row>
      <xdr:rowOff>31750</xdr:rowOff>
    </xdr:from>
    <xdr:to>
      <xdr:col>9</xdr:col>
      <xdr:colOff>486588</xdr:colOff>
      <xdr:row>0</xdr:row>
      <xdr:rowOff>517792</xdr:rowOff>
    </xdr:to>
    <xdr:pic>
      <xdr:nvPicPr>
        <xdr:cNvPr id="4" name="Picture 3">
          <a:extLst>
            <a:ext uri="{FF2B5EF4-FFF2-40B4-BE49-F238E27FC236}">
              <a16:creationId xmlns:a16="http://schemas.microsoft.com/office/drawing/2014/main" id="{9FCC7694-6698-4109-8719-6751202E69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66833" y="31750"/>
          <a:ext cx="1957672" cy="486042"/>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8</xdr:col>
      <xdr:colOff>450272</xdr:colOff>
      <xdr:row>0</xdr:row>
      <xdr:rowOff>25977</xdr:rowOff>
    </xdr:from>
    <xdr:to>
      <xdr:col>9</xdr:col>
      <xdr:colOff>494285</xdr:colOff>
      <xdr:row>1</xdr:row>
      <xdr:rowOff>1133</xdr:rowOff>
    </xdr:to>
    <xdr:pic>
      <xdr:nvPicPr>
        <xdr:cNvPr id="4" name="Picture 3">
          <a:extLst>
            <a:ext uri="{FF2B5EF4-FFF2-40B4-BE49-F238E27FC236}">
              <a16:creationId xmlns:a16="http://schemas.microsoft.com/office/drawing/2014/main" id="{5BC56463-1B56-464B-AA14-0D62F3BC97E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55772" y="25977"/>
          <a:ext cx="1957672" cy="486042"/>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13</xdr:col>
      <xdr:colOff>105833</xdr:colOff>
      <xdr:row>0</xdr:row>
      <xdr:rowOff>21167</xdr:rowOff>
    </xdr:from>
    <xdr:to>
      <xdr:col>14</xdr:col>
      <xdr:colOff>349005</xdr:colOff>
      <xdr:row>1</xdr:row>
      <xdr:rowOff>94459</xdr:rowOff>
    </xdr:to>
    <xdr:pic>
      <xdr:nvPicPr>
        <xdr:cNvPr id="4" name="Picture 3">
          <a:extLst>
            <a:ext uri="{FF2B5EF4-FFF2-40B4-BE49-F238E27FC236}">
              <a16:creationId xmlns:a16="http://schemas.microsoft.com/office/drawing/2014/main" id="{34C864A0-06B1-4142-B234-30F710E5FD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04250" y="21167"/>
          <a:ext cx="1957672" cy="486042"/>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0</xdr:colOff>
      <xdr:row>0</xdr:row>
      <xdr:rowOff>9525</xdr:rowOff>
    </xdr:from>
    <xdr:to>
      <xdr:col>17</xdr:col>
      <xdr:colOff>10653</xdr:colOff>
      <xdr:row>0</xdr:row>
      <xdr:rowOff>180975</xdr:rowOff>
    </xdr:to>
    <xdr:pic>
      <xdr:nvPicPr>
        <xdr:cNvPr id="102669" name="Picture 8" descr="logo">
          <a:extLst>
            <a:ext uri="{FF2B5EF4-FFF2-40B4-BE49-F238E27FC236}">
              <a16:creationId xmlns:a16="http://schemas.microsoft.com/office/drawing/2014/main" id="{00000000-0008-0000-1800-00000D91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731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314325</xdr:colOff>
      <xdr:row>0</xdr:row>
      <xdr:rowOff>28575</xdr:rowOff>
    </xdr:from>
    <xdr:to>
      <xdr:col>16</xdr:col>
      <xdr:colOff>347947</xdr:colOff>
      <xdr:row>1</xdr:row>
      <xdr:rowOff>95517</xdr:rowOff>
    </xdr:to>
    <xdr:pic>
      <xdr:nvPicPr>
        <xdr:cNvPr id="5" name="Picture 4">
          <a:extLst>
            <a:ext uri="{FF2B5EF4-FFF2-40B4-BE49-F238E27FC236}">
              <a16:creationId xmlns:a16="http://schemas.microsoft.com/office/drawing/2014/main" id="{E641652C-F026-4513-B0EB-A224CBAB41A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591550" y="28575"/>
          <a:ext cx="1957672" cy="486042"/>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5</xdr:col>
      <xdr:colOff>796636</xdr:colOff>
      <xdr:row>0</xdr:row>
      <xdr:rowOff>25977</xdr:rowOff>
    </xdr:from>
    <xdr:to>
      <xdr:col>6</xdr:col>
      <xdr:colOff>1368854</xdr:colOff>
      <xdr:row>1</xdr:row>
      <xdr:rowOff>122360</xdr:rowOff>
    </xdr:to>
    <xdr:pic>
      <xdr:nvPicPr>
        <xdr:cNvPr id="3" name="Picture 2">
          <a:extLst>
            <a:ext uri="{FF2B5EF4-FFF2-40B4-BE49-F238E27FC236}">
              <a16:creationId xmlns:a16="http://schemas.microsoft.com/office/drawing/2014/main" id="{09F169A8-2F2D-49F0-92EF-6887EA06242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13318" y="25977"/>
          <a:ext cx="1957672" cy="486042"/>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5</xdr:col>
      <xdr:colOff>104775</xdr:colOff>
      <xdr:row>0</xdr:row>
      <xdr:rowOff>28575</xdr:rowOff>
    </xdr:from>
    <xdr:to>
      <xdr:col>6</xdr:col>
      <xdr:colOff>1014697</xdr:colOff>
      <xdr:row>1</xdr:row>
      <xdr:rowOff>114567</xdr:rowOff>
    </xdr:to>
    <xdr:pic>
      <xdr:nvPicPr>
        <xdr:cNvPr id="3" name="Picture 2">
          <a:extLst>
            <a:ext uri="{FF2B5EF4-FFF2-40B4-BE49-F238E27FC236}">
              <a16:creationId xmlns:a16="http://schemas.microsoft.com/office/drawing/2014/main" id="{6D9D051A-A30D-46D3-B058-B524753439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43450" y="28575"/>
          <a:ext cx="1957672" cy="486042"/>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11</xdr:col>
      <xdr:colOff>121226</xdr:colOff>
      <xdr:row>0</xdr:row>
      <xdr:rowOff>8659</xdr:rowOff>
    </xdr:from>
    <xdr:to>
      <xdr:col>12</xdr:col>
      <xdr:colOff>364398</xdr:colOff>
      <xdr:row>1</xdr:row>
      <xdr:rowOff>148337</xdr:rowOff>
    </xdr:to>
    <xdr:pic>
      <xdr:nvPicPr>
        <xdr:cNvPr id="3" name="Picture 2">
          <a:extLst>
            <a:ext uri="{FF2B5EF4-FFF2-40B4-BE49-F238E27FC236}">
              <a16:creationId xmlns:a16="http://schemas.microsoft.com/office/drawing/2014/main" id="{B9A7B049-5AAF-40E7-8A13-1D85852AE27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28658" y="8659"/>
          <a:ext cx="1957672" cy="486042"/>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9</xdr:col>
      <xdr:colOff>242454</xdr:colOff>
      <xdr:row>0</xdr:row>
      <xdr:rowOff>34636</xdr:rowOff>
    </xdr:from>
    <xdr:to>
      <xdr:col>10</xdr:col>
      <xdr:colOff>485626</xdr:colOff>
      <xdr:row>1</xdr:row>
      <xdr:rowOff>79064</xdr:rowOff>
    </xdr:to>
    <xdr:pic>
      <xdr:nvPicPr>
        <xdr:cNvPr id="4" name="Picture 3">
          <a:extLst>
            <a:ext uri="{FF2B5EF4-FFF2-40B4-BE49-F238E27FC236}">
              <a16:creationId xmlns:a16="http://schemas.microsoft.com/office/drawing/2014/main" id="{348C142C-A58F-47E5-9A71-EC9C9B2FE7D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12181" y="34636"/>
          <a:ext cx="1957672" cy="486042"/>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1457325</xdr:colOff>
      <xdr:row>0</xdr:row>
      <xdr:rowOff>0</xdr:rowOff>
    </xdr:from>
    <xdr:to>
      <xdr:col>4</xdr:col>
      <xdr:colOff>9525</xdr:colOff>
      <xdr:row>0</xdr:row>
      <xdr:rowOff>180975</xdr:rowOff>
    </xdr:to>
    <xdr:pic>
      <xdr:nvPicPr>
        <xdr:cNvPr id="147476" name="Picture 8" descr="logo">
          <a:extLst>
            <a:ext uri="{FF2B5EF4-FFF2-40B4-BE49-F238E27FC236}">
              <a16:creationId xmlns:a16="http://schemas.microsoft.com/office/drawing/2014/main" id="{00000000-0008-0000-1D00-00001440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4771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13</xdr:col>
      <xdr:colOff>0</xdr:colOff>
      <xdr:row>0</xdr:row>
      <xdr:rowOff>9525</xdr:rowOff>
    </xdr:from>
    <xdr:to>
      <xdr:col>13</xdr:col>
      <xdr:colOff>9525</xdr:colOff>
      <xdr:row>0</xdr:row>
      <xdr:rowOff>180975</xdr:rowOff>
    </xdr:to>
    <xdr:pic>
      <xdr:nvPicPr>
        <xdr:cNvPr id="108811" name="Picture 8" descr="logo">
          <a:extLst>
            <a:ext uri="{FF2B5EF4-FFF2-40B4-BE49-F238E27FC236}">
              <a16:creationId xmlns:a16="http://schemas.microsoft.com/office/drawing/2014/main" id="{00000000-0008-0000-1E00-00000BA901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2520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359835</xdr:colOff>
      <xdr:row>0</xdr:row>
      <xdr:rowOff>21167</xdr:rowOff>
    </xdr:from>
    <xdr:to>
      <xdr:col>12</xdr:col>
      <xdr:colOff>349007</xdr:colOff>
      <xdr:row>1</xdr:row>
      <xdr:rowOff>30959</xdr:rowOff>
    </xdr:to>
    <xdr:pic>
      <xdr:nvPicPr>
        <xdr:cNvPr id="5" name="Picture 4">
          <a:extLst>
            <a:ext uri="{FF2B5EF4-FFF2-40B4-BE49-F238E27FC236}">
              <a16:creationId xmlns:a16="http://schemas.microsoft.com/office/drawing/2014/main" id="{16C1CB25-861A-4B3A-B88E-F31B4C1E081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83918" y="21167"/>
          <a:ext cx="1957672" cy="486042"/>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8</xdr:col>
      <xdr:colOff>43295</xdr:colOff>
      <xdr:row>0</xdr:row>
      <xdr:rowOff>25977</xdr:rowOff>
    </xdr:from>
    <xdr:to>
      <xdr:col>9</xdr:col>
      <xdr:colOff>485626</xdr:colOff>
      <xdr:row>0</xdr:row>
      <xdr:rowOff>512019</xdr:rowOff>
    </xdr:to>
    <xdr:pic>
      <xdr:nvPicPr>
        <xdr:cNvPr id="3" name="Picture 2">
          <a:extLst>
            <a:ext uri="{FF2B5EF4-FFF2-40B4-BE49-F238E27FC236}">
              <a16:creationId xmlns:a16="http://schemas.microsoft.com/office/drawing/2014/main" id="{62080497-DC7A-45A7-97DF-A698945528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550477" y="25977"/>
          <a:ext cx="1957672" cy="486042"/>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8</xdr:col>
      <xdr:colOff>441613</xdr:colOff>
      <xdr:row>0</xdr:row>
      <xdr:rowOff>25978</xdr:rowOff>
    </xdr:from>
    <xdr:to>
      <xdr:col>9</xdr:col>
      <xdr:colOff>485626</xdr:colOff>
      <xdr:row>1</xdr:row>
      <xdr:rowOff>61747</xdr:rowOff>
    </xdr:to>
    <xdr:pic>
      <xdr:nvPicPr>
        <xdr:cNvPr id="4" name="Picture 3">
          <a:extLst>
            <a:ext uri="{FF2B5EF4-FFF2-40B4-BE49-F238E27FC236}">
              <a16:creationId xmlns:a16="http://schemas.microsoft.com/office/drawing/2014/main" id="{ACD2C5C6-6CF5-4AF6-8D6B-BC4C4FE11B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7113" y="25978"/>
          <a:ext cx="1957672" cy="486042"/>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13</xdr:col>
      <xdr:colOff>104775</xdr:colOff>
      <xdr:row>0</xdr:row>
      <xdr:rowOff>28575</xdr:rowOff>
    </xdr:from>
    <xdr:to>
      <xdr:col>14</xdr:col>
      <xdr:colOff>347947</xdr:colOff>
      <xdr:row>1</xdr:row>
      <xdr:rowOff>57417</xdr:rowOff>
    </xdr:to>
    <xdr:pic>
      <xdr:nvPicPr>
        <xdr:cNvPr id="4" name="Picture 3">
          <a:extLst>
            <a:ext uri="{FF2B5EF4-FFF2-40B4-BE49-F238E27FC236}">
              <a16:creationId xmlns:a16="http://schemas.microsoft.com/office/drawing/2014/main" id="{84474A9C-B700-4F0B-9AE0-B00B56BBDE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20125" y="28575"/>
          <a:ext cx="1957672" cy="486042"/>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14</xdr:col>
      <xdr:colOff>323850</xdr:colOff>
      <xdr:row>0</xdr:row>
      <xdr:rowOff>19050</xdr:rowOff>
    </xdr:from>
    <xdr:to>
      <xdr:col>16</xdr:col>
      <xdr:colOff>357472</xdr:colOff>
      <xdr:row>1</xdr:row>
      <xdr:rowOff>76467</xdr:rowOff>
    </xdr:to>
    <xdr:pic>
      <xdr:nvPicPr>
        <xdr:cNvPr id="4" name="Picture 3">
          <a:extLst>
            <a:ext uri="{FF2B5EF4-FFF2-40B4-BE49-F238E27FC236}">
              <a16:creationId xmlns:a16="http://schemas.microsoft.com/office/drawing/2014/main" id="{E8220684-3A7B-46AF-B7DE-CE6DF2E2C5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601075" y="19050"/>
          <a:ext cx="1957672" cy="486042"/>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787977</xdr:colOff>
      <xdr:row>0</xdr:row>
      <xdr:rowOff>25977</xdr:rowOff>
    </xdr:from>
    <xdr:to>
      <xdr:col>6</xdr:col>
      <xdr:colOff>1360195</xdr:colOff>
      <xdr:row>1</xdr:row>
      <xdr:rowOff>122360</xdr:rowOff>
    </xdr:to>
    <xdr:pic>
      <xdr:nvPicPr>
        <xdr:cNvPr id="4" name="Picture 3">
          <a:extLst>
            <a:ext uri="{FF2B5EF4-FFF2-40B4-BE49-F238E27FC236}">
              <a16:creationId xmlns:a16="http://schemas.microsoft.com/office/drawing/2014/main" id="{0F1550CA-5252-49AF-9633-5F667587E6F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04659" y="25977"/>
          <a:ext cx="1957672" cy="486042"/>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5</xdr:col>
      <xdr:colOff>105833</xdr:colOff>
      <xdr:row>0</xdr:row>
      <xdr:rowOff>31749</xdr:rowOff>
    </xdr:from>
    <xdr:to>
      <xdr:col>6</xdr:col>
      <xdr:colOff>1015755</xdr:colOff>
      <xdr:row>1</xdr:row>
      <xdr:rowOff>115624</xdr:rowOff>
    </xdr:to>
    <xdr:pic>
      <xdr:nvPicPr>
        <xdr:cNvPr id="4" name="Picture 3">
          <a:extLst>
            <a:ext uri="{FF2B5EF4-FFF2-40B4-BE49-F238E27FC236}">
              <a16:creationId xmlns:a16="http://schemas.microsoft.com/office/drawing/2014/main" id="{FDCCF897-6CC9-4239-9CF8-0A05483D8AA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41333" y="31749"/>
          <a:ext cx="1957672" cy="486042"/>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11</xdr:col>
      <xdr:colOff>95250</xdr:colOff>
      <xdr:row>0</xdr:row>
      <xdr:rowOff>28575</xdr:rowOff>
    </xdr:from>
    <xdr:to>
      <xdr:col>12</xdr:col>
      <xdr:colOff>338422</xdr:colOff>
      <xdr:row>1</xdr:row>
      <xdr:rowOff>114567</xdr:rowOff>
    </xdr:to>
    <xdr:pic>
      <xdr:nvPicPr>
        <xdr:cNvPr id="4" name="Picture 3">
          <a:extLst>
            <a:ext uri="{FF2B5EF4-FFF2-40B4-BE49-F238E27FC236}">
              <a16:creationId xmlns:a16="http://schemas.microsoft.com/office/drawing/2014/main" id="{0EB9A711-02F6-404D-92D1-102725C1515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50" y="28575"/>
          <a:ext cx="1957672" cy="486042"/>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9</xdr:col>
      <xdr:colOff>253999</xdr:colOff>
      <xdr:row>0</xdr:row>
      <xdr:rowOff>31750</xdr:rowOff>
    </xdr:from>
    <xdr:to>
      <xdr:col>10</xdr:col>
      <xdr:colOff>497171</xdr:colOff>
      <xdr:row>1</xdr:row>
      <xdr:rowOff>105042</xdr:rowOff>
    </xdr:to>
    <xdr:pic>
      <xdr:nvPicPr>
        <xdr:cNvPr id="4" name="Picture 3">
          <a:extLst>
            <a:ext uri="{FF2B5EF4-FFF2-40B4-BE49-F238E27FC236}">
              <a16:creationId xmlns:a16="http://schemas.microsoft.com/office/drawing/2014/main" id="{525276A7-EC48-4F3C-BE51-5AF988E2BCE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08332" y="31750"/>
          <a:ext cx="1957672" cy="48604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5:A36"/>
  <sheetViews>
    <sheetView view="pageBreakPreview" topLeftCell="A7" zoomScaleNormal="100" zoomScaleSheetLayoutView="100" workbookViewId="0">
      <selection activeCell="P26" sqref="P26"/>
    </sheetView>
  </sheetViews>
  <sheetFormatPr defaultRowHeight="15"/>
  <cols>
    <col min="14" max="14" width="6.28515625" customWidth="1"/>
  </cols>
  <sheetData>
    <row r="35" ht="12.75" customHeight="1"/>
    <row r="36" ht="1.5" customHeight="1"/>
  </sheetData>
  <printOptions horizontalCentered="1" verticalCentered="1"/>
  <pageMargins left="0" right="0" top="0.40500000000000003" bottom="0" header="0" footer="0"/>
  <pageSetup scale="93" orientation="landscape" r:id="rId1"/>
  <rowBreaks count="1" manualBreakCount="1">
    <brk id="36"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3" tint="0.39997558519241921"/>
  </sheetPr>
  <dimension ref="A1:K6"/>
  <sheetViews>
    <sheetView view="pageBreakPreview" zoomScaleSheetLayoutView="100" workbookViewId="0">
      <selection sqref="A1:B1"/>
    </sheetView>
  </sheetViews>
  <sheetFormatPr defaultColWidth="9.140625" defaultRowHeight="15"/>
  <cols>
    <col min="1" max="1" width="25.7109375" style="3" customWidth="1"/>
    <col min="2" max="3" width="35.7109375" style="3" customWidth="1"/>
    <col min="4" max="4" width="25.7109375" style="3" customWidth="1"/>
    <col min="5" max="16384" width="9.140625" style="3"/>
  </cols>
  <sheetData>
    <row r="1" spans="1:11" s="73" customFormat="1" ht="111.75" customHeight="1">
      <c r="A1" s="160" t="s">
        <v>498</v>
      </c>
      <c r="B1" s="160"/>
      <c r="C1" s="161" t="s">
        <v>497</v>
      </c>
      <c r="D1" s="161"/>
    </row>
    <row r="2" spans="1:11" s="5" customFormat="1" ht="57.75" customHeight="1">
      <c r="A2" s="162"/>
      <c r="B2" s="162"/>
      <c r="C2" s="162"/>
      <c r="D2" s="162"/>
      <c r="E2" s="33"/>
      <c r="F2" s="33"/>
      <c r="G2" s="33"/>
      <c r="H2" s="33"/>
      <c r="I2" s="33"/>
      <c r="J2" s="33"/>
      <c r="K2" s="33"/>
    </row>
    <row r="3" spans="1:11" ht="45" customHeight="1"/>
    <row r="4" spans="1:11" ht="189" customHeight="1">
      <c r="B4" s="163" t="s">
        <v>511</v>
      </c>
      <c r="C4" s="163"/>
    </row>
    <row r="5" spans="1:11" ht="67.5" customHeight="1">
      <c r="A5" s="34"/>
      <c r="B5" s="34"/>
    </row>
    <row r="6" spans="1:11" ht="43.5" customHeight="1">
      <c r="A6" s="164" t="s">
        <v>512</v>
      </c>
      <c r="B6" s="164"/>
      <c r="C6" s="164"/>
      <c r="D6" s="164"/>
    </row>
  </sheetData>
  <mergeCells count="5">
    <mergeCell ref="A1:B1"/>
    <mergeCell ref="C1:D1"/>
    <mergeCell ref="A2:D2"/>
    <mergeCell ref="B4:C4"/>
    <mergeCell ref="A6:D6"/>
  </mergeCells>
  <printOptions horizontalCentered="1" verticalCentered="1"/>
  <pageMargins left="0" right="0" top="0" bottom="0" header="0.31496062992125984" footer="0.31496062992125984"/>
  <pageSetup paperSize="9" orientation="landscape" r:id="rId1"/>
  <rowBreaks count="1" manualBreakCount="1">
    <brk id="6" max="3"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3" tint="0.39997558519241921"/>
  </sheetPr>
  <dimension ref="A1:E7"/>
  <sheetViews>
    <sheetView view="pageBreakPreview" zoomScaleSheetLayoutView="100" workbookViewId="0">
      <selection sqref="A1:E1"/>
    </sheetView>
  </sheetViews>
  <sheetFormatPr defaultColWidth="9.140625" defaultRowHeight="23.25"/>
  <cols>
    <col min="1" max="1" width="15.7109375" style="32" customWidth="1"/>
    <col min="2" max="2" width="40.5703125" style="32" customWidth="1"/>
    <col min="3" max="3" width="3.7109375" style="8" customWidth="1"/>
    <col min="4" max="4" width="40.5703125" style="8" customWidth="1"/>
    <col min="5" max="5" width="15.7109375" style="8" customWidth="1"/>
    <col min="6" max="16384" width="9.140625" style="8"/>
  </cols>
  <sheetData>
    <row r="1" spans="1:5" s="74" customFormat="1" ht="49.5" customHeight="1">
      <c r="A1" s="171"/>
      <c r="B1" s="171"/>
      <c r="C1" s="171"/>
      <c r="D1" s="171"/>
      <c r="E1" s="171"/>
    </row>
    <row r="2" spans="1:5" s="76" customFormat="1" ht="57.75" customHeight="1">
      <c r="A2" s="172" t="s">
        <v>224</v>
      </c>
      <c r="B2" s="172"/>
      <c r="C2" s="75"/>
      <c r="D2" s="171"/>
      <c r="E2" s="171"/>
    </row>
    <row r="3" spans="1:5" s="76" customFormat="1" ht="104.25" customHeight="1">
      <c r="A3" s="170" t="s">
        <v>506</v>
      </c>
      <c r="B3" s="170"/>
      <c r="D3" s="166" t="s">
        <v>495</v>
      </c>
      <c r="E3" s="166"/>
    </row>
    <row r="4" spans="1:5" s="76" customFormat="1" ht="79.5" customHeight="1">
      <c r="A4" s="170" t="s">
        <v>504</v>
      </c>
      <c r="B4" s="170"/>
      <c r="D4" s="166" t="s">
        <v>501</v>
      </c>
      <c r="E4" s="166"/>
    </row>
    <row r="5" spans="1:5" s="76" customFormat="1" ht="51" customHeight="1">
      <c r="A5" s="165" t="s">
        <v>505</v>
      </c>
      <c r="B5" s="165"/>
      <c r="D5" s="166" t="s">
        <v>496</v>
      </c>
      <c r="E5" s="166"/>
    </row>
    <row r="6" spans="1:5" s="76" customFormat="1" ht="34.5" customHeight="1">
      <c r="A6" s="165" t="s">
        <v>393</v>
      </c>
      <c r="B6" s="165"/>
      <c r="C6" s="77"/>
      <c r="D6" s="166" t="s">
        <v>394</v>
      </c>
      <c r="E6" s="166"/>
    </row>
    <row r="7" spans="1:5" s="76" customFormat="1" ht="99.75" customHeight="1">
      <c r="A7" s="167" t="s">
        <v>503</v>
      </c>
      <c r="B7" s="167"/>
      <c r="C7" s="78"/>
      <c r="D7" s="168" t="s">
        <v>502</v>
      </c>
      <c r="E7" s="169"/>
    </row>
  </sheetData>
  <mergeCells count="13">
    <mergeCell ref="A4:B4"/>
    <mergeCell ref="D4:E4"/>
    <mergeCell ref="A1:E1"/>
    <mergeCell ref="A2:B2"/>
    <mergeCell ref="D2:E2"/>
    <mergeCell ref="A3:B3"/>
    <mergeCell ref="D3:E3"/>
    <mergeCell ref="A5:B5"/>
    <mergeCell ref="D5:E5"/>
    <mergeCell ref="A6:B6"/>
    <mergeCell ref="D6:E6"/>
    <mergeCell ref="A7:B7"/>
    <mergeCell ref="D7:E7"/>
  </mergeCells>
  <phoneticPr fontId="12" type="noConversion"/>
  <printOptions horizontalCentered="1" verticalCentered="1"/>
  <pageMargins left="0.39370078740157483" right="0.39370078740157483" top="0" bottom="0" header="0.31496062992125984" footer="0.31496062992125984"/>
  <pageSetup paperSize="9" orientation="landscape" r:id="rId1"/>
  <drawing r:id="rId2"/>
  <legacyDrawing r:id="rId3"/>
  <oleObjects>
    <mc:AlternateContent xmlns:mc="http://schemas.openxmlformats.org/markup-compatibility/2006">
      <mc:Choice Requires="x14">
        <oleObject progId="MSWordArt.2" shapeId="42512" r:id="rId4">
          <objectPr defaultSize="0" autoPict="0" r:id="rId5">
            <anchor moveWithCells="1" sizeWithCells="1">
              <from>
                <xdr:col>3</xdr:col>
                <xdr:colOff>1476375</xdr:colOff>
                <xdr:row>1</xdr:row>
                <xdr:rowOff>66675</xdr:rowOff>
              </from>
              <to>
                <xdr:col>3</xdr:col>
                <xdr:colOff>2324100</xdr:colOff>
                <xdr:row>1</xdr:row>
                <xdr:rowOff>571500</xdr:rowOff>
              </to>
            </anchor>
          </objectPr>
        </oleObject>
      </mc:Choice>
      <mc:Fallback>
        <oleObject progId="MSWordArt.2" shapeId="42512"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theme="3" tint="0.39997558519241921"/>
  </sheetPr>
  <dimension ref="A1:F41"/>
  <sheetViews>
    <sheetView view="pageBreakPreview" zoomScale="70" zoomScaleSheetLayoutView="70" workbookViewId="0">
      <selection activeCell="O8" sqref="O8"/>
    </sheetView>
  </sheetViews>
  <sheetFormatPr defaultColWidth="10.42578125" defaultRowHeight="15"/>
  <cols>
    <col min="1" max="1" width="6.42578125" style="40" customWidth="1"/>
    <col min="2" max="2" width="60.7109375" style="63" customWidth="1"/>
    <col min="3" max="3" width="11" style="40" customWidth="1"/>
    <col min="4" max="4" width="60.7109375" style="63" customWidth="1"/>
    <col min="5" max="5" width="6.42578125" style="64" customWidth="1"/>
    <col min="6" max="16384" width="10.42578125" style="40"/>
  </cols>
  <sheetData>
    <row r="1" spans="1:5" ht="45" customHeight="1">
      <c r="D1" s="299"/>
      <c r="E1" s="299"/>
    </row>
    <row r="2" spans="1:5" ht="17.25" customHeight="1">
      <c r="A2" s="173" t="s">
        <v>8</v>
      </c>
      <c r="B2" s="173"/>
      <c r="C2" s="173"/>
      <c r="D2" s="173"/>
      <c r="E2" s="173"/>
    </row>
    <row r="3" spans="1:5" ht="22.5" customHeight="1">
      <c r="A3" s="174" t="s">
        <v>113</v>
      </c>
      <c r="B3" s="174"/>
      <c r="C3" s="174"/>
      <c r="D3" s="174"/>
      <c r="E3" s="174"/>
    </row>
    <row r="4" spans="1:5" ht="37.5" customHeight="1">
      <c r="A4" s="35" t="s">
        <v>368</v>
      </c>
      <c r="B4" s="36" t="s">
        <v>369</v>
      </c>
      <c r="C4" s="37" t="s">
        <v>370</v>
      </c>
      <c r="D4" s="38" t="s">
        <v>371</v>
      </c>
      <c r="E4" s="39" t="s">
        <v>372</v>
      </c>
    </row>
    <row r="5" spans="1:5" s="43" customFormat="1" ht="18" customHeight="1">
      <c r="A5" s="41"/>
      <c r="B5" s="42" t="s">
        <v>373</v>
      </c>
      <c r="C5" s="91">
        <v>3</v>
      </c>
      <c r="D5" s="68" t="s">
        <v>374</v>
      </c>
      <c r="E5" s="41"/>
    </row>
    <row r="6" spans="1:5" s="43" customFormat="1" ht="18" customHeight="1">
      <c r="A6" s="44"/>
      <c r="B6" s="45" t="s">
        <v>375</v>
      </c>
      <c r="C6" s="92">
        <v>6</v>
      </c>
      <c r="D6" s="69" t="s">
        <v>376</v>
      </c>
      <c r="E6" s="44"/>
    </row>
    <row r="7" spans="1:5" s="43" customFormat="1" ht="18" customHeight="1">
      <c r="A7" s="47"/>
      <c r="B7" s="48" t="s">
        <v>377</v>
      </c>
      <c r="C7" s="93">
        <v>7</v>
      </c>
      <c r="D7" s="61" t="s">
        <v>378</v>
      </c>
      <c r="E7" s="41"/>
    </row>
    <row r="8" spans="1:5" s="43" customFormat="1" ht="18" customHeight="1">
      <c r="A8" s="50"/>
      <c r="B8" s="51" t="s">
        <v>379</v>
      </c>
      <c r="C8" s="92">
        <v>8</v>
      </c>
      <c r="D8" s="54" t="s">
        <v>380</v>
      </c>
      <c r="E8" s="44"/>
    </row>
    <row r="9" spans="1:5" s="43" customFormat="1" ht="31.5">
      <c r="A9" s="47"/>
      <c r="B9" s="52" t="s">
        <v>545</v>
      </c>
      <c r="C9" s="93"/>
      <c r="D9" s="67" t="s">
        <v>384</v>
      </c>
      <c r="E9" s="41"/>
    </row>
    <row r="10" spans="1:5" s="56" customFormat="1" ht="23.25" customHeight="1">
      <c r="A10" s="46">
        <v>1</v>
      </c>
      <c r="B10" s="53" t="s">
        <v>513</v>
      </c>
      <c r="C10" s="92">
        <v>18</v>
      </c>
      <c r="D10" s="54" t="s">
        <v>514</v>
      </c>
      <c r="E10" s="55">
        <v>1</v>
      </c>
    </row>
    <row r="11" spans="1:5" s="56" customFormat="1" ht="33.75" customHeight="1">
      <c r="A11" s="49"/>
      <c r="B11" s="52" t="s">
        <v>409</v>
      </c>
      <c r="C11" s="93"/>
      <c r="D11" s="67" t="s">
        <v>383</v>
      </c>
      <c r="E11" s="59"/>
    </row>
    <row r="12" spans="1:5" s="43" customFormat="1" ht="20.25" customHeight="1">
      <c r="A12" s="46">
        <v>2</v>
      </c>
      <c r="B12" s="53" t="s">
        <v>515</v>
      </c>
      <c r="C12" s="92">
        <v>23</v>
      </c>
      <c r="D12" s="54" t="s">
        <v>516</v>
      </c>
      <c r="E12" s="55">
        <v>2</v>
      </c>
    </row>
    <row r="13" spans="1:5" s="43" customFormat="1" ht="20.25" customHeight="1">
      <c r="A13" s="49">
        <v>3</v>
      </c>
      <c r="B13" s="60" t="s">
        <v>517</v>
      </c>
      <c r="C13" s="93">
        <v>25</v>
      </c>
      <c r="D13" s="61" t="s">
        <v>518</v>
      </c>
      <c r="E13" s="59">
        <v>3</v>
      </c>
    </row>
    <row r="14" spans="1:5" s="56" customFormat="1" ht="20.25" customHeight="1">
      <c r="A14" s="46">
        <v>4</v>
      </c>
      <c r="B14" s="53" t="s">
        <v>519</v>
      </c>
      <c r="C14" s="92">
        <v>26</v>
      </c>
      <c r="D14" s="54" t="s">
        <v>520</v>
      </c>
      <c r="E14" s="55">
        <v>4</v>
      </c>
    </row>
    <row r="15" spans="1:5" s="56" customFormat="1" ht="20.25" customHeight="1">
      <c r="A15" s="49">
        <v>5</v>
      </c>
      <c r="B15" s="57" t="s">
        <v>521</v>
      </c>
      <c r="C15" s="93">
        <v>27</v>
      </c>
      <c r="D15" s="58" t="s">
        <v>522</v>
      </c>
      <c r="E15" s="59">
        <v>5</v>
      </c>
    </row>
    <row r="16" spans="1:5" s="56" customFormat="1" ht="20.25" customHeight="1">
      <c r="A16" s="46">
        <v>6</v>
      </c>
      <c r="B16" s="53" t="s">
        <v>523</v>
      </c>
      <c r="C16" s="92">
        <v>28</v>
      </c>
      <c r="D16" s="54" t="s">
        <v>524</v>
      </c>
      <c r="E16" s="55">
        <v>6</v>
      </c>
    </row>
    <row r="17" spans="1:6" s="56" customFormat="1" ht="20.25" customHeight="1">
      <c r="A17" s="49">
        <v>7</v>
      </c>
      <c r="B17" s="57" t="s">
        <v>525</v>
      </c>
      <c r="C17" s="93">
        <v>29</v>
      </c>
      <c r="D17" s="58" t="s">
        <v>526</v>
      </c>
      <c r="E17" s="59">
        <v>7</v>
      </c>
    </row>
    <row r="18" spans="1:6" s="56" customFormat="1" ht="20.25" customHeight="1">
      <c r="A18" s="46">
        <v>8</v>
      </c>
      <c r="B18" s="53" t="s">
        <v>527</v>
      </c>
      <c r="C18" s="92">
        <v>30</v>
      </c>
      <c r="D18" s="54" t="s">
        <v>528</v>
      </c>
      <c r="E18" s="55">
        <v>8</v>
      </c>
    </row>
    <row r="19" spans="1:6" s="62" customFormat="1" ht="20.25" customHeight="1">
      <c r="A19" s="49">
        <v>9</v>
      </c>
      <c r="B19" s="57" t="s">
        <v>529</v>
      </c>
      <c r="C19" s="93">
        <v>31</v>
      </c>
      <c r="D19" s="58" t="s">
        <v>530</v>
      </c>
      <c r="E19" s="59">
        <v>9</v>
      </c>
    </row>
    <row r="20" spans="1:6" s="56" customFormat="1" ht="20.25" customHeight="1">
      <c r="A20" s="46">
        <v>10</v>
      </c>
      <c r="B20" s="53" t="s">
        <v>531</v>
      </c>
      <c r="C20" s="92">
        <v>32</v>
      </c>
      <c r="D20" s="54" t="s">
        <v>532</v>
      </c>
      <c r="E20" s="55">
        <v>10</v>
      </c>
    </row>
    <row r="21" spans="1:6" s="56" customFormat="1" ht="35.25" customHeight="1">
      <c r="A21" s="49"/>
      <c r="B21" s="79" t="s">
        <v>381</v>
      </c>
      <c r="C21" s="93"/>
      <c r="D21" s="80" t="s">
        <v>382</v>
      </c>
      <c r="E21" s="59"/>
    </row>
    <row r="22" spans="1:6" s="56" customFormat="1" ht="20.25" customHeight="1">
      <c r="A22" s="85">
        <v>11</v>
      </c>
      <c r="B22" s="53" t="s">
        <v>533</v>
      </c>
      <c r="C22" s="92">
        <v>34</v>
      </c>
      <c r="D22" s="54" t="s">
        <v>516</v>
      </c>
      <c r="E22" s="55">
        <v>11</v>
      </c>
    </row>
    <row r="23" spans="1:6" s="56" customFormat="1" ht="20.25" customHeight="1">
      <c r="A23" s="86">
        <v>12</v>
      </c>
      <c r="B23" s="57" t="s">
        <v>534</v>
      </c>
      <c r="C23" s="93">
        <v>36</v>
      </c>
      <c r="D23" s="58" t="s">
        <v>518</v>
      </c>
      <c r="E23" s="59">
        <v>12</v>
      </c>
    </row>
    <row r="24" spans="1:6" s="56" customFormat="1" ht="20.25" customHeight="1">
      <c r="A24" s="85">
        <v>13</v>
      </c>
      <c r="B24" s="53" t="s">
        <v>535</v>
      </c>
      <c r="C24" s="92">
        <v>37</v>
      </c>
      <c r="D24" s="54" t="s">
        <v>520</v>
      </c>
      <c r="E24" s="55">
        <v>13</v>
      </c>
    </row>
    <row r="25" spans="1:6" s="56" customFormat="1" ht="20.25" customHeight="1">
      <c r="A25" s="86">
        <v>14</v>
      </c>
      <c r="B25" s="57" t="s">
        <v>536</v>
      </c>
      <c r="C25" s="93">
        <v>38</v>
      </c>
      <c r="D25" s="58" t="s">
        <v>522</v>
      </c>
      <c r="E25" s="59">
        <v>14</v>
      </c>
    </row>
    <row r="26" spans="1:6" s="56" customFormat="1" ht="20.25" customHeight="1">
      <c r="A26" s="85">
        <v>15</v>
      </c>
      <c r="B26" s="53" t="s">
        <v>537</v>
      </c>
      <c r="C26" s="92">
        <v>39</v>
      </c>
      <c r="D26" s="54" t="s">
        <v>524</v>
      </c>
      <c r="E26" s="55">
        <v>15</v>
      </c>
    </row>
    <row r="27" spans="1:6" s="56" customFormat="1" ht="20.25" customHeight="1">
      <c r="A27" s="86">
        <v>16</v>
      </c>
      <c r="B27" s="57" t="s">
        <v>538</v>
      </c>
      <c r="C27" s="93">
        <v>40</v>
      </c>
      <c r="D27" s="58" t="s">
        <v>526</v>
      </c>
      <c r="E27" s="59">
        <v>16</v>
      </c>
    </row>
    <row r="28" spans="1:6" s="56" customFormat="1" ht="20.25" customHeight="1">
      <c r="A28" s="85">
        <v>17</v>
      </c>
      <c r="B28" s="53" t="s">
        <v>539</v>
      </c>
      <c r="C28" s="92">
        <v>41</v>
      </c>
      <c r="D28" s="54" t="s">
        <v>528</v>
      </c>
      <c r="E28" s="55">
        <v>17</v>
      </c>
    </row>
    <row r="29" spans="1:6" s="43" customFormat="1" ht="20.25" customHeight="1">
      <c r="A29" s="86">
        <v>18</v>
      </c>
      <c r="B29" s="57" t="s">
        <v>540</v>
      </c>
      <c r="C29" s="93">
        <v>42</v>
      </c>
      <c r="D29" s="58" t="s">
        <v>530</v>
      </c>
      <c r="E29" s="59">
        <v>18</v>
      </c>
      <c r="F29" s="56"/>
    </row>
    <row r="30" spans="1:6" s="56" customFormat="1" ht="20.25" customHeight="1" thickBot="1">
      <c r="A30" s="300">
        <v>19</v>
      </c>
      <c r="B30" s="301" t="s">
        <v>541</v>
      </c>
      <c r="C30" s="302">
        <v>43</v>
      </c>
      <c r="D30" s="303" t="s">
        <v>532</v>
      </c>
      <c r="E30" s="304">
        <v>19</v>
      </c>
    </row>
    <row r="31" spans="1:6" ht="39" thickTop="1">
      <c r="A31" s="65"/>
      <c r="B31" s="71" t="s">
        <v>386</v>
      </c>
      <c r="C31" s="65"/>
      <c r="D31" s="70" t="s">
        <v>385</v>
      </c>
      <c r="E31" s="66"/>
    </row>
    <row r="32" spans="1:6" s="56" customFormat="1" ht="25.5" customHeight="1">
      <c r="A32" s="85">
        <v>20</v>
      </c>
      <c r="B32" s="53" t="s">
        <v>533</v>
      </c>
      <c r="C32" s="92">
        <v>46</v>
      </c>
      <c r="D32" s="54" t="s">
        <v>516</v>
      </c>
      <c r="E32" s="55">
        <v>20</v>
      </c>
    </row>
    <row r="33" spans="1:6" s="43" customFormat="1" ht="25.5" customHeight="1">
      <c r="A33" s="86">
        <v>21</v>
      </c>
      <c r="B33" s="57" t="s">
        <v>517</v>
      </c>
      <c r="C33" s="93">
        <v>48</v>
      </c>
      <c r="D33" s="61" t="s">
        <v>542</v>
      </c>
      <c r="E33" s="59">
        <v>21</v>
      </c>
      <c r="F33" s="56"/>
    </row>
    <row r="34" spans="1:6" s="56" customFormat="1" ht="25.5" customHeight="1">
      <c r="A34" s="85">
        <v>22</v>
      </c>
      <c r="B34" s="53" t="s">
        <v>535</v>
      </c>
      <c r="C34" s="92">
        <v>49</v>
      </c>
      <c r="D34" s="54" t="s">
        <v>520</v>
      </c>
      <c r="E34" s="55">
        <v>22</v>
      </c>
    </row>
    <row r="35" spans="1:6" s="43" customFormat="1" ht="25.5" customHeight="1">
      <c r="A35" s="86">
        <v>23</v>
      </c>
      <c r="B35" s="57" t="s">
        <v>536</v>
      </c>
      <c r="C35" s="93">
        <v>50</v>
      </c>
      <c r="D35" s="61" t="s">
        <v>522</v>
      </c>
      <c r="E35" s="59">
        <v>23</v>
      </c>
      <c r="F35" s="56"/>
    </row>
    <row r="36" spans="1:6" s="56" customFormat="1" ht="25.5" customHeight="1">
      <c r="A36" s="85">
        <v>24</v>
      </c>
      <c r="B36" s="53" t="s">
        <v>537</v>
      </c>
      <c r="C36" s="92">
        <v>51</v>
      </c>
      <c r="D36" s="54" t="s">
        <v>524</v>
      </c>
      <c r="E36" s="55">
        <v>24</v>
      </c>
    </row>
    <row r="37" spans="1:6" s="56" customFormat="1" ht="25.5" customHeight="1">
      <c r="A37" s="86">
        <v>25</v>
      </c>
      <c r="B37" s="57" t="s">
        <v>525</v>
      </c>
      <c r="C37" s="93">
        <v>52</v>
      </c>
      <c r="D37" s="61" t="s">
        <v>526</v>
      </c>
      <c r="E37" s="59">
        <v>25</v>
      </c>
    </row>
    <row r="38" spans="1:6" s="43" customFormat="1" ht="25.5" customHeight="1">
      <c r="A38" s="85">
        <v>26</v>
      </c>
      <c r="B38" s="53" t="s">
        <v>539</v>
      </c>
      <c r="C38" s="92">
        <v>53</v>
      </c>
      <c r="D38" s="54" t="s">
        <v>528</v>
      </c>
      <c r="E38" s="55">
        <v>26</v>
      </c>
      <c r="F38" s="56"/>
    </row>
    <row r="39" spans="1:6" s="56" customFormat="1" ht="25.5" customHeight="1">
      <c r="A39" s="86">
        <v>27</v>
      </c>
      <c r="B39" s="57" t="s">
        <v>543</v>
      </c>
      <c r="C39" s="93">
        <v>54</v>
      </c>
      <c r="D39" s="61" t="s">
        <v>530</v>
      </c>
      <c r="E39" s="59">
        <v>27</v>
      </c>
    </row>
    <row r="40" spans="1:6" s="43" customFormat="1" ht="25.5" customHeight="1">
      <c r="A40" s="85">
        <v>28</v>
      </c>
      <c r="B40" s="53" t="s">
        <v>544</v>
      </c>
      <c r="C40" s="92">
        <v>55</v>
      </c>
      <c r="D40" s="54" t="s">
        <v>532</v>
      </c>
      <c r="E40" s="55">
        <v>28</v>
      </c>
      <c r="F40" s="56"/>
    </row>
    <row r="41" spans="1:6" s="56" customFormat="1" ht="25.5">
      <c r="A41" s="81"/>
      <c r="B41" s="82" t="s">
        <v>387</v>
      </c>
      <c r="C41" s="94">
        <v>56</v>
      </c>
      <c r="D41" s="83" t="s">
        <v>388</v>
      </c>
      <c r="E41" s="84"/>
    </row>
  </sheetData>
  <mergeCells count="3">
    <mergeCell ref="A2:E2"/>
    <mergeCell ref="A3:E3"/>
    <mergeCell ref="D1:E1"/>
  </mergeCells>
  <phoneticPr fontId="12" type="noConversion"/>
  <printOptions horizontalCentered="1"/>
  <pageMargins left="0" right="0" top="0.31496062992125984" bottom="0" header="0.31496062992125984" footer="0.31496062992125984"/>
  <pageSetup paperSize="9" scale="5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theme="3" tint="0.39997558519241921"/>
  </sheetPr>
  <dimension ref="A1:K19"/>
  <sheetViews>
    <sheetView view="pageBreakPreview" zoomScale="93" zoomScaleSheetLayoutView="93" workbookViewId="0">
      <selection activeCell="H3" sqref="H3"/>
    </sheetView>
  </sheetViews>
  <sheetFormatPr defaultColWidth="9.140625" defaultRowHeight="23.25"/>
  <cols>
    <col min="1" max="1" width="18.7109375" style="23" customWidth="1"/>
    <col min="2" max="2" width="50.7109375" style="23" customWidth="1"/>
    <col min="3" max="3" width="4.7109375" style="22" customWidth="1"/>
    <col min="4" max="4" width="50.7109375" style="22" customWidth="1"/>
    <col min="5" max="5" width="17.7109375" style="22" customWidth="1"/>
    <col min="6" max="7" width="9.140625" style="22"/>
    <col min="8" max="8" width="62.42578125" style="22" customWidth="1"/>
    <col min="9" max="16384" width="9.140625" style="22"/>
  </cols>
  <sheetData>
    <row r="1" spans="1:11" s="19" customFormat="1" ht="49.5" customHeight="1">
      <c r="A1" s="4"/>
      <c r="B1" s="4"/>
      <c r="C1" s="4"/>
      <c r="D1" s="4"/>
      <c r="E1" s="4"/>
      <c r="F1" s="18"/>
      <c r="G1" s="18"/>
      <c r="H1" s="18"/>
    </row>
    <row r="2" spans="1:11" ht="57.75" customHeight="1">
      <c r="A2" s="175" t="s">
        <v>331</v>
      </c>
      <c r="B2" s="175"/>
      <c r="C2" s="18"/>
      <c r="D2" s="176" t="s">
        <v>320</v>
      </c>
      <c r="E2" s="176"/>
      <c r="I2" s="18"/>
      <c r="J2" s="18"/>
      <c r="K2" s="18"/>
    </row>
    <row r="3" spans="1:11" ht="82.5" customHeight="1">
      <c r="A3" s="182" t="s">
        <v>500</v>
      </c>
      <c r="B3" s="182"/>
      <c r="D3" s="181" t="s">
        <v>499</v>
      </c>
      <c r="E3" s="181"/>
    </row>
    <row r="4" spans="1:11" ht="23.25" customHeight="1">
      <c r="A4" s="183" t="s">
        <v>445</v>
      </c>
      <c r="B4" s="183"/>
      <c r="D4" s="177" t="s">
        <v>444</v>
      </c>
      <c r="E4" s="177"/>
    </row>
    <row r="5" spans="1:11" ht="89.25" customHeight="1">
      <c r="A5" s="180" t="s">
        <v>508</v>
      </c>
      <c r="B5" s="180"/>
      <c r="D5" s="179" t="s">
        <v>507</v>
      </c>
      <c r="E5" s="179"/>
    </row>
    <row r="6" spans="1:11" ht="33.75" customHeight="1">
      <c r="A6" s="180"/>
      <c r="B6" s="180"/>
      <c r="D6" s="179"/>
      <c r="E6" s="179"/>
    </row>
    <row r="7" spans="1:11" ht="59.25" customHeight="1">
      <c r="A7" s="180"/>
      <c r="B7" s="180"/>
      <c r="D7" s="179"/>
      <c r="E7" s="179"/>
    </row>
    <row r="8" spans="1:11" ht="23.25" customHeight="1">
      <c r="A8" s="183" t="s">
        <v>19</v>
      </c>
      <c r="B8" s="183"/>
      <c r="D8" s="177" t="s">
        <v>225</v>
      </c>
      <c r="E8" s="177"/>
    </row>
    <row r="9" spans="1:11" ht="30.75" customHeight="1">
      <c r="A9" s="178" t="s">
        <v>10</v>
      </c>
      <c r="B9" s="178"/>
      <c r="D9" s="184" t="s">
        <v>9</v>
      </c>
      <c r="E9" s="184"/>
    </row>
    <row r="10" spans="1:11" ht="23.25" customHeight="1">
      <c r="A10" s="183" t="s">
        <v>20</v>
      </c>
      <c r="B10" s="183"/>
      <c r="D10" s="177" t="s">
        <v>226</v>
      </c>
      <c r="E10" s="177"/>
    </row>
    <row r="11" spans="1:11" ht="44.25" customHeight="1">
      <c r="A11" s="178" t="s">
        <v>364</v>
      </c>
      <c r="B11" s="178"/>
      <c r="D11" s="184" t="s">
        <v>227</v>
      </c>
      <c r="E11" s="184"/>
    </row>
    <row r="12" spans="1:11" ht="23.25" customHeight="1">
      <c r="A12" s="183" t="s">
        <v>21</v>
      </c>
      <c r="B12" s="183"/>
      <c r="D12" s="177" t="s">
        <v>228</v>
      </c>
      <c r="E12" s="177"/>
    </row>
    <row r="13" spans="1:11" ht="74.25" customHeight="1">
      <c r="A13" s="178" t="s">
        <v>510</v>
      </c>
      <c r="B13" s="178"/>
      <c r="D13" s="184" t="s">
        <v>509</v>
      </c>
      <c r="E13" s="184"/>
    </row>
    <row r="14" spans="1:11" ht="57.75" customHeight="1">
      <c r="A14" s="178" t="s">
        <v>365</v>
      </c>
      <c r="B14" s="178"/>
      <c r="D14" s="184" t="s">
        <v>366</v>
      </c>
      <c r="E14" s="184"/>
    </row>
    <row r="15" spans="1:11" ht="73.5" customHeight="1">
      <c r="A15" s="178" t="s">
        <v>367</v>
      </c>
      <c r="B15" s="178"/>
      <c r="D15" s="184" t="s">
        <v>229</v>
      </c>
      <c r="E15" s="184"/>
    </row>
    <row r="16" spans="1:11">
      <c r="D16" s="24"/>
      <c r="E16" s="24"/>
    </row>
    <row r="17" spans="4:5">
      <c r="D17" s="24"/>
      <c r="E17" s="24"/>
    </row>
    <row r="18" spans="4:5">
      <c r="D18" s="24"/>
      <c r="E18" s="24"/>
    </row>
    <row r="19" spans="4:5">
      <c r="D19" s="24"/>
      <c r="E19" s="24"/>
    </row>
  </sheetData>
  <mergeCells count="24">
    <mergeCell ref="D12:E12"/>
    <mergeCell ref="A12:B12"/>
    <mergeCell ref="A14:B14"/>
    <mergeCell ref="A15:B15"/>
    <mergeCell ref="D14:E14"/>
    <mergeCell ref="D15:E15"/>
    <mergeCell ref="A13:B13"/>
    <mergeCell ref="D13:E13"/>
    <mergeCell ref="A2:B2"/>
    <mergeCell ref="D2:E2"/>
    <mergeCell ref="D4:E4"/>
    <mergeCell ref="A11:B11"/>
    <mergeCell ref="D5:E7"/>
    <mergeCell ref="A5:B7"/>
    <mergeCell ref="D10:E10"/>
    <mergeCell ref="D3:E3"/>
    <mergeCell ref="A3:B3"/>
    <mergeCell ref="A4:B4"/>
    <mergeCell ref="A9:B9"/>
    <mergeCell ref="A10:B10"/>
    <mergeCell ref="D9:E9"/>
    <mergeCell ref="A8:B8"/>
    <mergeCell ref="D11:E11"/>
    <mergeCell ref="D8:E8"/>
  </mergeCells>
  <phoneticPr fontId="12" type="noConversion"/>
  <printOptions horizontalCentered="1"/>
  <pageMargins left="0" right="0" top="0" bottom="0" header="0.31496062992125984" footer="0.31496062992125984"/>
  <pageSetup paperSize="9" scale="7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tabColor theme="3" tint="0.39997558519241921"/>
  </sheetPr>
  <dimension ref="A1:L9"/>
  <sheetViews>
    <sheetView view="pageBreakPreview" zoomScaleSheetLayoutView="100" workbookViewId="0">
      <selection activeCell="A3" sqref="A3:B3"/>
    </sheetView>
  </sheetViews>
  <sheetFormatPr defaultColWidth="9.140625" defaultRowHeight="23.25"/>
  <cols>
    <col min="1" max="1" width="18.7109375" style="23" customWidth="1"/>
    <col min="2" max="2" width="40.5703125" style="23" customWidth="1"/>
    <col min="3" max="3" width="4.7109375" style="22" customWidth="1"/>
    <col min="4" max="4" width="40.5703125" style="22" customWidth="1"/>
    <col min="5" max="5" width="17.7109375" style="22" customWidth="1"/>
    <col min="6" max="7" width="9.140625" style="22"/>
    <col min="8" max="8" width="62.42578125" style="22" customWidth="1"/>
    <col min="9" max="16384" width="9.140625" style="22"/>
  </cols>
  <sheetData>
    <row r="1" spans="1:12" s="19" customFormat="1" ht="49.5" customHeight="1">
      <c r="A1" s="4"/>
      <c r="B1" s="4"/>
      <c r="C1" s="4"/>
      <c r="D1" s="4"/>
      <c r="E1" s="4"/>
      <c r="F1" s="18"/>
      <c r="G1" s="18"/>
      <c r="H1" s="18"/>
    </row>
    <row r="2" spans="1:12" s="21" customFormat="1" ht="64.5" customHeight="1">
      <c r="A2" s="20"/>
      <c r="E2" s="20"/>
    </row>
    <row r="3" spans="1:12" ht="35.25" customHeight="1">
      <c r="A3" s="187" t="s">
        <v>546</v>
      </c>
      <c r="B3" s="187"/>
      <c r="D3" s="188" t="s">
        <v>111</v>
      </c>
      <c r="E3" s="186"/>
    </row>
    <row r="4" spans="1:12" ht="34.5" customHeight="1">
      <c r="A4" s="185" t="s">
        <v>492</v>
      </c>
      <c r="B4" s="185"/>
      <c r="D4" s="186" t="s">
        <v>230</v>
      </c>
      <c r="E4" s="186"/>
    </row>
    <row r="5" spans="1:12" ht="42" customHeight="1">
      <c r="A5" s="25" t="s">
        <v>108</v>
      </c>
      <c r="B5" s="26" t="s">
        <v>412</v>
      </c>
      <c r="D5" s="27" t="s">
        <v>289</v>
      </c>
      <c r="E5" s="28" t="s">
        <v>22</v>
      </c>
      <c r="J5" s="12"/>
      <c r="K5" s="29"/>
      <c r="L5" s="29"/>
    </row>
    <row r="6" spans="1:12" ht="42" customHeight="1">
      <c r="A6" s="25" t="s">
        <v>107</v>
      </c>
      <c r="B6" s="26" t="s">
        <v>446</v>
      </c>
      <c r="D6" s="27" t="s">
        <v>290</v>
      </c>
      <c r="E6" s="28" t="s">
        <v>23</v>
      </c>
      <c r="J6" s="12"/>
      <c r="K6" s="29"/>
      <c r="L6" s="29"/>
    </row>
    <row r="7" spans="1:12" ht="42" customHeight="1">
      <c r="A7" s="25" t="s">
        <v>109</v>
      </c>
      <c r="B7" s="26" t="s">
        <v>413</v>
      </c>
      <c r="D7" s="27" t="s">
        <v>291</v>
      </c>
      <c r="E7" s="28" t="s">
        <v>24</v>
      </c>
      <c r="J7" s="12"/>
      <c r="K7" s="29"/>
      <c r="L7" s="29"/>
    </row>
    <row r="8" spans="1:12" ht="42" customHeight="1">
      <c r="A8" s="25" t="s">
        <v>110</v>
      </c>
      <c r="B8" s="26" t="s">
        <v>447</v>
      </c>
      <c r="D8" s="30" t="s">
        <v>449</v>
      </c>
      <c r="E8" s="28" t="s">
        <v>25</v>
      </c>
      <c r="H8" s="31"/>
      <c r="J8" s="29"/>
      <c r="K8" s="29"/>
      <c r="L8" s="12"/>
    </row>
    <row r="9" spans="1:12" ht="63.75" customHeight="1">
      <c r="A9" s="187" t="s">
        <v>363</v>
      </c>
      <c r="B9" s="187"/>
      <c r="D9" s="188" t="s">
        <v>26</v>
      </c>
      <c r="E9" s="188"/>
    </row>
  </sheetData>
  <mergeCells count="6">
    <mergeCell ref="A4:B4"/>
    <mergeCell ref="D4:E4"/>
    <mergeCell ref="A9:B9"/>
    <mergeCell ref="D9:E9"/>
    <mergeCell ref="A3:B3"/>
    <mergeCell ref="D3:E3"/>
  </mergeCells>
  <phoneticPr fontId="12" type="noConversion"/>
  <printOptions horizontalCentered="1"/>
  <pageMargins left="0" right="0" top="0.98425196850393704" bottom="0" header="0.31496062992125984" footer="0.31496062992125984"/>
  <pageSetup paperSize="9" orientation="landscape" r:id="rId1"/>
  <headerFooter>
    <oddFooter>&amp;R&amp;8Saber</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3" tint="0.39997558519241921"/>
  </sheetPr>
  <dimension ref="A1:H122"/>
  <sheetViews>
    <sheetView view="pageBreakPreview" zoomScale="60" workbookViewId="0">
      <selection activeCell="H36" sqref="H36"/>
    </sheetView>
  </sheetViews>
  <sheetFormatPr defaultColWidth="9.140625" defaultRowHeight="23.25"/>
  <cols>
    <col min="1" max="1" width="18.7109375" style="23" customWidth="1"/>
    <col min="2" max="2" width="50.7109375" style="23" customWidth="1"/>
    <col min="3" max="3" width="4.7109375" style="22" customWidth="1"/>
    <col min="4" max="4" width="50.7109375" style="22" customWidth="1"/>
    <col min="5" max="5" width="17.7109375" style="22" customWidth="1"/>
    <col min="6" max="7" width="9.140625" style="22"/>
    <col min="8" max="8" width="62.42578125" style="22" customWidth="1"/>
    <col min="9" max="16384" width="9.140625" style="22"/>
  </cols>
  <sheetData>
    <row r="1" spans="1:8" s="19" customFormat="1" ht="69" customHeight="1">
      <c r="A1" s="4"/>
      <c r="B1" s="4"/>
      <c r="C1" s="4"/>
      <c r="D1" s="4"/>
      <c r="E1" s="4"/>
      <c r="F1" s="18"/>
      <c r="G1" s="18"/>
      <c r="H1" s="18"/>
    </row>
    <row r="2" spans="1:8" ht="23.25" customHeight="1">
      <c r="A2" s="191" t="s">
        <v>332</v>
      </c>
      <c r="B2" s="191"/>
      <c r="D2" s="192" t="s">
        <v>231</v>
      </c>
      <c r="E2" s="192"/>
    </row>
    <row r="3" spans="1:8" ht="20.25" customHeight="1">
      <c r="A3" s="187" t="s">
        <v>27</v>
      </c>
      <c r="B3" s="187"/>
      <c r="D3" s="177" t="s">
        <v>292</v>
      </c>
      <c r="E3" s="177"/>
    </row>
    <row r="4" spans="1:8" ht="63.75" customHeight="1">
      <c r="A4" s="180" t="s">
        <v>98</v>
      </c>
      <c r="B4" s="180"/>
      <c r="D4" s="193" t="s">
        <v>232</v>
      </c>
      <c r="E4" s="193"/>
    </row>
    <row r="5" spans="1:8" ht="23.25" customHeight="1">
      <c r="A5" s="187" t="s">
        <v>64</v>
      </c>
      <c r="B5" s="187"/>
      <c r="D5" s="188" t="s">
        <v>293</v>
      </c>
      <c r="E5" s="188"/>
    </row>
    <row r="6" spans="1:8" ht="84.75" customHeight="1">
      <c r="A6" s="180" t="s">
        <v>333</v>
      </c>
      <c r="B6" s="180"/>
      <c r="D6" s="193" t="s">
        <v>233</v>
      </c>
      <c r="E6" s="193"/>
    </row>
    <row r="7" spans="1:8" ht="23.25" customHeight="1">
      <c r="A7" s="189" t="s">
        <v>63</v>
      </c>
      <c r="B7" s="189"/>
      <c r="D7" s="190" t="s">
        <v>323</v>
      </c>
      <c r="E7" s="190"/>
    </row>
    <row r="8" spans="1:8" ht="36.75" customHeight="1">
      <c r="A8" s="180" t="s">
        <v>334</v>
      </c>
      <c r="B8" s="180"/>
      <c r="D8" s="193" t="s">
        <v>236</v>
      </c>
      <c r="E8" s="193"/>
    </row>
    <row r="9" spans="1:8" ht="23.25" customHeight="1">
      <c r="A9" s="189" t="s">
        <v>62</v>
      </c>
      <c r="B9" s="189"/>
      <c r="D9" s="190" t="s">
        <v>322</v>
      </c>
      <c r="E9" s="190"/>
    </row>
    <row r="10" spans="1:8" ht="75.75" customHeight="1">
      <c r="A10" s="180" t="s">
        <v>99</v>
      </c>
      <c r="B10" s="180"/>
      <c r="D10" s="193" t="s">
        <v>237</v>
      </c>
      <c r="E10" s="193"/>
    </row>
    <row r="11" spans="1:8" ht="23.25" customHeight="1">
      <c r="A11" s="189" t="s">
        <v>65</v>
      </c>
      <c r="B11" s="189"/>
      <c r="D11" s="194" t="s">
        <v>324</v>
      </c>
      <c r="E11" s="194"/>
    </row>
    <row r="12" spans="1:8" ht="131.25" customHeight="1">
      <c r="A12" s="180" t="s">
        <v>100</v>
      </c>
      <c r="B12" s="180"/>
      <c r="D12" s="193" t="s">
        <v>112</v>
      </c>
      <c r="E12" s="193"/>
    </row>
    <row r="13" spans="1:8" ht="23.25" customHeight="1">
      <c r="A13" s="189" t="s">
        <v>61</v>
      </c>
      <c r="B13" s="189"/>
      <c r="D13" s="190" t="s">
        <v>325</v>
      </c>
      <c r="E13" s="190"/>
    </row>
    <row r="14" spans="1:8" ht="115.5" customHeight="1">
      <c r="A14" s="180" t="s">
        <v>335</v>
      </c>
      <c r="B14" s="180"/>
      <c r="D14" s="193" t="s">
        <v>238</v>
      </c>
      <c r="E14" s="193"/>
    </row>
    <row r="15" spans="1:8" ht="23.25" customHeight="1">
      <c r="A15" s="189" t="s">
        <v>60</v>
      </c>
      <c r="B15" s="189"/>
      <c r="D15" s="190" t="s">
        <v>327</v>
      </c>
      <c r="E15" s="190"/>
    </row>
    <row r="16" spans="1:8" ht="21.75" customHeight="1">
      <c r="A16" s="178" t="s">
        <v>336</v>
      </c>
      <c r="B16" s="178"/>
      <c r="D16" s="193" t="s">
        <v>239</v>
      </c>
      <c r="E16" s="193"/>
    </row>
    <row r="17" spans="1:5" ht="60.75" customHeight="1">
      <c r="A17" s="178" t="s">
        <v>101</v>
      </c>
      <c r="B17" s="178"/>
      <c r="D17" s="193" t="s">
        <v>414</v>
      </c>
      <c r="E17" s="193"/>
    </row>
    <row r="18" spans="1:5" ht="36.75" customHeight="1">
      <c r="A18" s="178" t="s">
        <v>102</v>
      </c>
      <c r="B18" s="178"/>
      <c r="D18" s="193" t="s">
        <v>294</v>
      </c>
      <c r="E18" s="193"/>
    </row>
    <row r="19" spans="1:5" ht="42.75" customHeight="1">
      <c r="A19" s="178" t="s">
        <v>59</v>
      </c>
      <c r="B19" s="178"/>
      <c r="D19" s="193" t="s">
        <v>415</v>
      </c>
      <c r="E19" s="193"/>
    </row>
    <row r="20" spans="1:5" ht="52.5" customHeight="1">
      <c r="A20" s="178" t="s">
        <v>103</v>
      </c>
      <c r="B20" s="178"/>
      <c r="D20" s="193" t="s">
        <v>416</v>
      </c>
      <c r="E20" s="193"/>
    </row>
    <row r="21" spans="1:5" ht="35.25" customHeight="1">
      <c r="A21" s="178" t="s">
        <v>104</v>
      </c>
      <c r="B21" s="178"/>
      <c r="D21" s="193" t="s">
        <v>417</v>
      </c>
      <c r="E21" s="193"/>
    </row>
    <row r="22" spans="1:5" ht="54.75" customHeight="1">
      <c r="A22" s="178" t="s">
        <v>105</v>
      </c>
      <c r="B22" s="178"/>
      <c r="D22" s="193" t="s">
        <v>418</v>
      </c>
      <c r="E22" s="193"/>
    </row>
    <row r="23" spans="1:5" ht="23.25" customHeight="1">
      <c r="A23" s="189" t="s">
        <v>58</v>
      </c>
      <c r="B23" s="189"/>
      <c r="D23" s="190" t="s">
        <v>326</v>
      </c>
      <c r="E23" s="190"/>
    </row>
    <row r="24" spans="1:5" ht="129" customHeight="1">
      <c r="A24" s="180" t="s">
        <v>352</v>
      </c>
      <c r="B24" s="180"/>
      <c r="D24" s="193" t="s">
        <v>240</v>
      </c>
      <c r="E24" s="193"/>
    </row>
    <row r="25" spans="1:5" ht="23.25" customHeight="1">
      <c r="A25" s="189" t="s">
        <v>57</v>
      </c>
      <c r="B25" s="189"/>
      <c r="D25" s="190" t="s">
        <v>328</v>
      </c>
      <c r="E25" s="190"/>
    </row>
    <row r="26" spans="1:5" ht="78.75" customHeight="1">
      <c r="A26" s="178" t="s">
        <v>353</v>
      </c>
      <c r="B26" s="178"/>
      <c r="D26" s="193" t="s">
        <v>419</v>
      </c>
      <c r="E26" s="193"/>
    </row>
    <row r="27" spans="1:5" ht="23.25" customHeight="1">
      <c r="A27" s="189" t="s">
        <v>56</v>
      </c>
      <c r="B27" s="189"/>
      <c r="D27" s="190" t="s">
        <v>329</v>
      </c>
      <c r="E27" s="190"/>
    </row>
    <row r="28" spans="1:5" ht="86.25" customHeight="1">
      <c r="A28" s="178" t="s">
        <v>354</v>
      </c>
      <c r="B28" s="178"/>
      <c r="D28" s="193" t="s">
        <v>443</v>
      </c>
      <c r="E28" s="193"/>
    </row>
    <row r="29" spans="1:5" ht="22.5" customHeight="1">
      <c r="A29" s="189" t="s">
        <v>55</v>
      </c>
      <c r="B29" s="189"/>
      <c r="D29" s="190" t="s">
        <v>330</v>
      </c>
      <c r="E29" s="190"/>
    </row>
    <row r="30" spans="1:5" ht="42" customHeight="1">
      <c r="A30" s="178" t="s">
        <v>337</v>
      </c>
      <c r="B30" s="178"/>
      <c r="D30" s="193" t="s">
        <v>249</v>
      </c>
      <c r="E30" s="193"/>
    </row>
    <row r="31" spans="1:5" ht="23.25" customHeight="1">
      <c r="A31" s="187" t="s">
        <v>54</v>
      </c>
      <c r="B31" s="187"/>
      <c r="D31" s="188" t="s">
        <v>297</v>
      </c>
      <c r="E31" s="188"/>
    </row>
    <row r="32" spans="1:5" ht="34.5" customHeight="1">
      <c r="A32" s="178" t="s">
        <v>338</v>
      </c>
      <c r="B32" s="178"/>
      <c r="D32" s="193" t="s">
        <v>250</v>
      </c>
      <c r="E32" s="193"/>
    </row>
    <row r="33" spans="1:5" ht="23.25" customHeight="1">
      <c r="A33" s="189" t="s">
        <v>53</v>
      </c>
      <c r="B33" s="189"/>
      <c r="D33" s="190" t="s">
        <v>298</v>
      </c>
      <c r="E33" s="190"/>
    </row>
    <row r="34" spans="1:5" ht="103.5" customHeight="1">
      <c r="A34" s="178" t="s">
        <v>0</v>
      </c>
      <c r="B34" s="178"/>
      <c r="D34" s="193" t="s">
        <v>251</v>
      </c>
      <c r="E34" s="193"/>
    </row>
    <row r="35" spans="1:5" ht="23.25" customHeight="1">
      <c r="A35" s="189" t="s">
        <v>52</v>
      </c>
      <c r="B35" s="189"/>
      <c r="D35" s="190" t="s">
        <v>299</v>
      </c>
      <c r="E35" s="190"/>
    </row>
    <row r="36" spans="1:5" ht="114.75" customHeight="1">
      <c r="A36" s="178" t="s">
        <v>355</v>
      </c>
      <c r="B36" s="178"/>
      <c r="D36" s="193" t="s">
        <v>252</v>
      </c>
      <c r="E36" s="193"/>
    </row>
    <row r="37" spans="1:5" ht="23.25" customHeight="1">
      <c r="A37" s="189" t="s">
        <v>51</v>
      </c>
      <c r="B37" s="189"/>
      <c r="D37" s="190" t="s">
        <v>300</v>
      </c>
      <c r="E37" s="190"/>
    </row>
    <row r="38" spans="1:5" ht="47.25" customHeight="1">
      <c r="A38" s="178" t="s">
        <v>356</v>
      </c>
      <c r="B38" s="178"/>
      <c r="D38" s="193" t="s">
        <v>253</v>
      </c>
      <c r="E38" s="193"/>
    </row>
    <row r="39" spans="1:5" ht="23.25" customHeight="1">
      <c r="A39" s="189" t="s">
        <v>50</v>
      </c>
      <c r="B39" s="189"/>
      <c r="D39" s="190" t="s">
        <v>301</v>
      </c>
      <c r="E39" s="190"/>
    </row>
    <row r="40" spans="1:5" ht="93.75" customHeight="1">
      <c r="A40" s="178" t="s">
        <v>1</v>
      </c>
      <c r="B40" s="178"/>
      <c r="D40" s="193" t="s">
        <v>420</v>
      </c>
      <c r="E40" s="193"/>
    </row>
    <row r="41" spans="1:5" ht="23.25" customHeight="1">
      <c r="A41" s="187" t="s">
        <v>49</v>
      </c>
      <c r="B41" s="187"/>
      <c r="D41" s="188" t="s">
        <v>295</v>
      </c>
      <c r="E41" s="188"/>
    </row>
    <row r="42" spans="1:5" ht="54.75" customHeight="1">
      <c r="A42" s="178" t="s">
        <v>2</v>
      </c>
      <c r="B42" s="178"/>
      <c r="D42" s="193" t="s">
        <v>254</v>
      </c>
      <c r="E42" s="193"/>
    </row>
    <row r="43" spans="1:5" ht="23.25" customHeight="1">
      <c r="A43" s="187" t="s">
        <v>48</v>
      </c>
      <c r="B43" s="187"/>
      <c r="D43" s="188" t="s">
        <v>296</v>
      </c>
      <c r="E43" s="188"/>
    </row>
    <row r="44" spans="1:5" ht="105.75" customHeight="1">
      <c r="A44" s="178" t="s">
        <v>3</v>
      </c>
      <c r="B44" s="178"/>
      <c r="D44" s="193" t="s">
        <v>255</v>
      </c>
      <c r="E44" s="193"/>
    </row>
    <row r="45" spans="1:5" ht="23.25" customHeight="1">
      <c r="A45" s="189" t="s">
        <v>47</v>
      </c>
      <c r="B45" s="189"/>
      <c r="D45" s="190" t="s">
        <v>302</v>
      </c>
      <c r="E45" s="190"/>
    </row>
    <row r="46" spans="1:5" ht="21.75" customHeight="1">
      <c r="A46" s="178" t="s">
        <v>4</v>
      </c>
      <c r="B46" s="178"/>
      <c r="D46" s="193" t="s">
        <v>256</v>
      </c>
      <c r="E46" s="193"/>
    </row>
    <row r="47" spans="1:5" ht="23.25" customHeight="1">
      <c r="A47" s="189" t="s">
        <v>46</v>
      </c>
      <c r="B47" s="189"/>
      <c r="D47" s="190" t="s">
        <v>303</v>
      </c>
      <c r="E47" s="190"/>
    </row>
    <row r="48" spans="1:5" ht="76.900000000000006" customHeight="1">
      <c r="A48" s="178" t="s">
        <v>5</v>
      </c>
      <c r="B48" s="178"/>
      <c r="D48" s="193" t="s">
        <v>257</v>
      </c>
      <c r="E48" s="193"/>
    </row>
    <row r="49" spans="1:5" ht="23.25" customHeight="1">
      <c r="A49" s="189" t="s">
        <v>45</v>
      </c>
      <c r="B49" s="189"/>
      <c r="D49" s="190" t="s">
        <v>304</v>
      </c>
      <c r="E49" s="190"/>
    </row>
    <row r="50" spans="1:5" ht="60.75" customHeight="1">
      <c r="A50" s="178" t="s">
        <v>106</v>
      </c>
      <c r="B50" s="178"/>
      <c r="D50" s="193" t="s">
        <v>258</v>
      </c>
      <c r="E50" s="193"/>
    </row>
    <row r="51" spans="1:5" ht="23.25" customHeight="1">
      <c r="A51" s="189" t="s">
        <v>44</v>
      </c>
      <c r="B51" s="189"/>
      <c r="D51" s="190" t="s">
        <v>305</v>
      </c>
      <c r="E51" s="190"/>
    </row>
    <row r="52" spans="1:5" ht="28.15" customHeight="1">
      <c r="A52" s="178" t="s">
        <v>6</v>
      </c>
      <c r="B52" s="178"/>
      <c r="D52" s="193" t="s">
        <v>259</v>
      </c>
      <c r="E52" s="193"/>
    </row>
    <row r="53" spans="1:5" ht="23.25" customHeight="1">
      <c r="A53" s="189" t="s">
        <v>43</v>
      </c>
      <c r="B53" s="189"/>
      <c r="D53" s="190" t="s">
        <v>306</v>
      </c>
      <c r="E53" s="190"/>
    </row>
    <row r="54" spans="1:5" ht="97.5" customHeight="1">
      <c r="A54" s="178" t="s">
        <v>7</v>
      </c>
      <c r="B54" s="178"/>
      <c r="D54" s="193" t="s">
        <v>260</v>
      </c>
      <c r="E54" s="193"/>
    </row>
    <row r="55" spans="1:5" ht="23.25" customHeight="1">
      <c r="A55" s="187" t="s">
        <v>42</v>
      </c>
      <c r="B55" s="187"/>
      <c r="D55" s="188" t="s">
        <v>307</v>
      </c>
      <c r="E55" s="188"/>
    </row>
    <row r="56" spans="1:5" ht="23.25" customHeight="1">
      <c r="A56" s="189" t="s">
        <v>41</v>
      </c>
      <c r="B56" s="189"/>
      <c r="D56" s="190" t="s">
        <v>261</v>
      </c>
      <c r="E56" s="190"/>
    </row>
    <row r="57" spans="1:5" ht="165.75" customHeight="1">
      <c r="A57" s="178" t="s">
        <v>11</v>
      </c>
      <c r="B57" s="178"/>
      <c r="D57" s="193" t="s">
        <v>262</v>
      </c>
      <c r="E57" s="193"/>
    </row>
    <row r="58" spans="1:5" ht="23.25" customHeight="1">
      <c r="A58" s="189" t="s">
        <v>40</v>
      </c>
      <c r="B58" s="189"/>
      <c r="D58" s="190" t="s">
        <v>308</v>
      </c>
      <c r="E58" s="190"/>
    </row>
    <row r="59" spans="1:5" ht="178.5" customHeight="1">
      <c r="A59" s="178" t="s">
        <v>12</v>
      </c>
      <c r="B59" s="178"/>
      <c r="D59" s="193" t="s">
        <v>263</v>
      </c>
      <c r="E59" s="193"/>
    </row>
    <row r="60" spans="1:5" ht="23.25" customHeight="1">
      <c r="A60" s="187" t="s">
        <v>39</v>
      </c>
      <c r="B60" s="187"/>
      <c r="D60" s="188" t="s">
        <v>309</v>
      </c>
      <c r="E60" s="188"/>
    </row>
    <row r="61" spans="1:5" ht="58.5" customHeight="1">
      <c r="A61" s="178" t="s">
        <v>13</v>
      </c>
      <c r="B61" s="178"/>
      <c r="D61" s="193" t="s">
        <v>264</v>
      </c>
      <c r="E61" s="193"/>
    </row>
    <row r="62" spans="1:5" ht="23.25" customHeight="1">
      <c r="A62" s="187" t="s">
        <v>38</v>
      </c>
      <c r="B62" s="187"/>
      <c r="D62" s="195" t="s">
        <v>310</v>
      </c>
      <c r="E62" s="195"/>
    </row>
    <row r="63" spans="1:5" ht="77.25" customHeight="1">
      <c r="A63" s="178" t="s">
        <v>14</v>
      </c>
      <c r="B63" s="178"/>
      <c r="D63" s="193" t="s">
        <v>265</v>
      </c>
      <c r="E63" s="193"/>
    </row>
    <row r="64" spans="1:5" ht="23.25" customHeight="1">
      <c r="A64" s="187" t="s">
        <v>37</v>
      </c>
      <c r="B64" s="187"/>
      <c r="D64" s="188" t="s">
        <v>311</v>
      </c>
      <c r="E64" s="188"/>
    </row>
    <row r="65" spans="1:5" ht="59.25" customHeight="1">
      <c r="A65" s="178" t="s">
        <v>15</v>
      </c>
      <c r="B65" s="178"/>
      <c r="D65" s="193" t="s">
        <v>266</v>
      </c>
      <c r="E65" s="193"/>
    </row>
    <row r="66" spans="1:5" ht="23.25" customHeight="1">
      <c r="A66" s="187" t="s">
        <v>36</v>
      </c>
      <c r="B66" s="187"/>
      <c r="D66" s="188" t="s">
        <v>312</v>
      </c>
      <c r="E66" s="188"/>
    </row>
    <row r="67" spans="1:5" ht="43.5" customHeight="1">
      <c r="A67" s="178" t="s">
        <v>16</v>
      </c>
      <c r="B67" s="178"/>
      <c r="D67" s="193" t="s">
        <v>267</v>
      </c>
      <c r="E67" s="193"/>
    </row>
    <row r="68" spans="1:5" ht="23.25" customHeight="1">
      <c r="A68" s="187" t="s">
        <v>35</v>
      </c>
      <c r="B68" s="187"/>
      <c r="D68" s="188" t="s">
        <v>313</v>
      </c>
      <c r="E68" s="188"/>
    </row>
    <row r="69" spans="1:5" ht="60" customHeight="1">
      <c r="A69" s="178" t="s">
        <v>17</v>
      </c>
      <c r="B69" s="178"/>
      <c r="D69" s="193" t="s">
        <v>281</v>
      </c>
      <c r="E69" s="193"/>
    </row>
    <row r="70" spans="1:5" ht="23.25" customHeight="1">
      <c r="A70" s="187" t="s">
        <v>34</v>
      </c>
      <c r="B70" s="187"/>
      <c r="D70" s="188" t="s">
        <v>421</v>
      </c>
      <c r="E70" s="188"/>
    </row>
    <row r="71" spans="1:5" ht="78" customHeight="1">
      <c r="A71" s="178" t="s">
        <v>18</v>
      </c>
      <c r="B71" s="178"/>
      <c r="D71" s="193" t="s">
        <v>282</v>
      </c>
      <c r="E71" s="193"/>
    </row>
    <row r="72" spans="1:5" ht="23.25" customHeight="1">
      <c r="A72" s="187" t="s">
        <v>33</v>
      </c>
      <c r="B72" s="187"/>
      <c r="D72" s="188" t="s">
        <v>314</v>
      </c>
      <c r="E72" s="188"/>
    </row>
    <row r="73" spans="1:5" ht="126" customHeight="1">
      <c r="A73" s="178" t="s">
        <v>357</v>
      </c>
      <c r="B73" s="178"/>
      <c r="D73" s="193" t="s">
        <v>283</v>
      </c>
      <c r="E73" s="193"/>
    </row>
    <row r="74" spans="1:5" ht="23.25" customHeight="1">
      <c r="A74" s="187" t="s">
        <v>32</v>
      </c>
      <c r="B74" s="187"/>
      <c r="D74" s="188" t="s">
        <v>315</v>
      </c>
      <c r="E74" s="188"/>
    </row>
    <row r="75" spans="1:5" ht="74.25" customHeight="1">
      <c r="A75" s="178" t="s">
        <v>358</v>
      </c>
      <c r="B75" s="178"/>
      <c r="D75" s="193" t="s">
        <v>284</v>
      </c>
      <c r="E75" s="193"/>
    </row>
    <row r="76" spans="1:5" ht="23.25" customHeight="1">
      <c r="A76" s="187" t="s">
        <v>31</v>
      </c>
      <c r="B76" s="187"/>
      <c r="D76" s="188" t="s">
        <v>316</v>
      </c>
      <c r="E76" s="188"/>
    </row>
    <row r="77" spans="1:5" ht="143.25" customHeight="1">
      <c r="A77" s="178" t="s">
        <v>359</v>
      </c>
      <c r="B77" s="178"/>
      <c r="D77" s="193" t="s">
        <v>285</v>
      </c>
      <c r="E77" s="193"/>
    </row>
    <row r="78" spans="1:5" ht="23.25" customHeight="1">
      <c r="A78" s="187" t="s">
        <v>30</v>
      </c>
      <c r="B78" s="187"/>
      <c r="D78" s="188" t="s">
        <v>317</v>
      </c>
      <c r="E78" s="188"/>
    </row>
    <row r="79" spans="1:5" ht="59.25" customHeight="1">
      <c r="A79" s="178" t="s">
        <v>360</v>
      </c>
      <c r="B79" s="178"/>
      <c r="D79" s="193" t="s">
        <v>286</v>
      </c>
      <c r="E79" s="193"/>
    </row>
    <row r="80" spans="1:5" ht="20.25">
      <c r="A80" s="187" t="s">
        <v>29</v>
      </c>
      <c r="B80" s="187"/>
      <c r="D80" s="188" t="s">
        <v>318</v>
      </c>
      <c r="E80" s="188"/>
    </row>
    <row r="81" spans="1:5" ht="106.5" customHeight="1">
      <c r="A81" s="178" t="s">
        <v>361</v>
      </c>
      <c r="B81" s="178"/>
      <c r="D81" s="193" t="s">
        <v>287</v>
      </c>
      <c r="E81" s="193"/>
    </row>
    <row r="82" spans="1:5" ht="20.25" customHeight="1">
      <c r="A82" s="187" t="s">
        <v>28</v>
      </c>
      <c r="B82" s="187"/>
      <c r="D82" s="188" t="s">
        <v>319</v>
      </c>
      <c r="E82" s="188"/>
    </row>
    <row r="83" spans="1:5" ht="45" customHeight="1">
      <c r="A83" s="178" t="s">
        <v>362</v>
      </c>
      <c r="B83" s="178"/>
      <c r="D83" s="193" t="s">
        <v>288</v>
      </c>
      <c r="E83" s="193"/>
    </row>
    <row r="84" spans="1:5">
      <c r="D84" s="24"/>
      <c r="E84" s="24"/>
    </row>
    <row r="85" spans="1:5">
      <c r="D85" s="24"/>
      <c r="E85" s="24"/>
    </row>
    <row r="86" spans="1:5">
      <c r="D86" s="24"/>
      <c r="E86" s="24"/>
    </row>
    <row r="87" spans="1:5">
      <c r="D87" s="24"/>
      <c r="E87" s="24"/>
    </row>
    <row r="88" spans="1:5">
      <c r="D88" s="24"/>
      <c r="E88" s="24"/>
    </row>
    <row r="89" spans="1:5">
      <c r="D89" s="24"/>
      <c r="E89" s="24"/>
    </row>
    <row r="90" spans="1:5">
      <c r="D90" s="24"/>
      <c r="E90" s="24"/>
    </row>
    <row r="91" spans="1:5">
      <c r="D91" s="24"/>
      <c r="E91" s="24"/>
    </row>
    <row r="92" spans="1:5">
      <c r="D92" s="24"/>
      <c r="E92" s="24"/>
    </row>
    <row r="93" spans="1:5">
      <c r="D93" s="24"/>
      <c r="E93" s="24"/>
    </row>
    <row r="94" spans="1:5">
      <c r="D94" s="24"/>
      <c r="E94" s="24"/>
    </row>
    <row r="95" spans="1:5">
      <c r="D95" s="24"/>
      <c r="E95" s="24"/>
    </row>
    <row r="96" spans="1:5">
      <c r="D96" s="24"/>
      <c r="E96" s="24"/>
    </row>
    <row r="97" spans="4:5">
      <c r="D97" s="24"/>
      <c r="E97" s="24"/>
    </row>
    <row r="98" spans="4:5">
      <c r="D98" s="24"/>
      <c r="E98" s="24"/>
    </row>
    <row r="99" spans="4:5">
      <c r="D99" s="24"/>
      <c r="E99" s="24"/>
    </row>
    <row r="100" spans="4:5">
      <c r="D100" s="24"/>
      <c r="E100" s="24"/>
    </row>
    <row r="101" spans="4:5">
      <c r="D101" s="24"/>
      <c r="E101" s="24"/>
    </row>
    <row r="102" spans="4:5">
      <c r="D102" s="24"/>
      <c r="E102" s="24"/>
    </row>
    <row r="103" spans="4:5">
      <c r="D103" s="24"/>
      <c r="E103" s="24"/>
    </row>
    <row r="104" spans="4:5">
      <c r="D104" s="24"/>
      <c r="E104" s="24"/>
    </row>
    <row r="105" spans="4:5">
      <c r="D105" s="24"/>
      <c r="E105" s="24"/>
    </row>
    <row r="106" spans="4:5">
      <c r="D106" s="24"/>
      <c r="E106" s="24"/>
    </row>
    <row r="107" spans="4:5">
      <c r="D107" s="24"/>
      <c r="E107" s="24"/>
    </row>
    <row r="108" spans="4:5">
      <c r="D108" s="24"/>
      <c r="E108" s="24"/>
    </row>
    <row r="109" spans="4:5">
      <c r="D109" s="24"/>
      <c r="E109" s="24"/>
    </row>
    <row r="110" spans="4:5">
      <c r="D110" s="24"/>
      <c r="E110" s="24"/>
    </row>
    <row r="111" spans="4:5">
      <c r="D111" s="24"/>
      <c r="E111" s="24"/>
    </row>
    <row r="112" spans="4:5">
      <c r="D112" s="24"/>
      <c r="E112" s="24"/>
    </row>
    <row r="113" spans="4:5">
      <c r="D113" s="24"/>
      <c r="E113" s="24"/>
    </row>
    <row r="114" spans="4:5">
      <c r="D114" s="24"/>
      <c r="E114" s="24"/>
    </row>
    <row r="115" spans="4:5">
      <c r="D115" s="24"/>
      <c r="E115" s="24"/>
    </row>
    <row r="116" spans="4:5">
      <c r="D116" s="24"/>
      <c r="E116" s="24"/>
    </row>
    <row r="117" spans="4:5">
      <c r="D117" s="24"/>
      <c r="E117" s="24"/>
    </row>
    <row r="118" spans="4:5">
      <c r="D118" s="24"/>
      <c r="E118" s="24"/>
    </row>
    <row r="119" spans="4:5">
      <c r="D119" s="24"/>
      <c r="E119" s="24"/>
    </row>
    <row r="120" spans="4:5">
      <c r="D120" s="24"/>
      <c r="E120" s="24"/>
    </row>
    <row r="121" spans="4:5">
      <c r="D121" s="24"/>
      <c r="E121" s="24"/>
    </row>
    <row r="122" spans="4:5">
      <c r="D122" s="24"/>
      <c r="E122" s="24"/>
    </row>
  </sheetData>
  <mergeCells count="164">
    <mergeCell ref="A83:B83"/>
    <mergeCell ref="D83:E83"/>
    <mergeCell ref="A80:B80"/>
    <mergeCell ref="D80:E80"/>
    <mergeCell ref="A81:B81"/>
    <mergeCell ref="D81:E81"/>
    <mergeCell ref="A82:B82"/>
    <mergeCell ref="D82:E82"/>
    <mergeCell ref="A79:B79"/>
    <mergeCell ref="D79:E79"/>
    <mergeCell ref="A74:B74"/>
    <mergeCell ref="D74:E74"/>
    <mergeCell ref="A75:B75"/>
    <mergeCell ref="D75:E75"/>
    <mergeCell ref="A76:B76"/>
    <mergeCell ref="D76:E76"/>
    <mergeCell ref="A77:B77"/>
    <mergeCell ref="D77:E77"/>
    <mergeCell ref="A78:B78"/>
    <mergeCell ref="D78:E78"/>
    <mergeCell ref="A73:B73"/>
    <mergeCell ref="D73:E73"/>
    <mergeCell ref="A68:B68"/>
    <mergeCell ref="D68:E68"/>
    <mergeCell ref="A69:B69"/>
    <mergeCell ref="D69:E69"/>
    <mergeCell ref="A70:B70"/>
    <mergeCell ref="D70:E70"/>
    <mergeCell ref="A71:B71"/>
    <mergeCell ref="D71:E71"/>
    <mergeCell ref="A72:B72"/>
    <mergeCell ref="D72:E72"/>
    <mergeCell ref="A67:B67"/>
    <mergeCell ref="D67:E67"/>
    <mergeCell ref="A62:B62"/>
    <mergeCell ref="D62:E62"/>
    <mergeCell ref="A63:B63"/>
    <mergeCell ref="D63:E63"/>
    <mergeCell ref="A64:B64"/>
    <mergeCell ref="D64:E64"/>
    <mergeCell ref="A65:B65"/>
    <mergeCell ref="D65:E65"/>
    <mergeCell ref="A66:B66"/>
    <mergeCell ref="D66:E66"/>
    <mergeCell ref="A61:B61"/>
    <mergeCell ref="D61:E61"/>
    <mergeCell ref="A56:B56"/>
    <mergeCell ref="D56:E56"/>
    <mergeCell ref="A57:B57"/>
    <mergeCell ref="D57:E57"/>
    <mergeCell ref="A58:B58"/>
    <mergeCell ref="D58:E58"/>
    <mergeCell ref="A59:B59"/>
    <mergeCell ref="D59:E59"/>
    <mergeCell ref="A60:B60"/>
    <mergeCell ref="D60:E60"/>
    <mergeCell ref="A55:B55"/>
    <mergeCell ref="D55:E55"/>
    <mergeCell ref="A50:B50"/>
    <mergeCell ref="D50:E50"/>
    <mergeCell ref="A51:B51"/>
    <mergeCell ref="D51:E51"/>
    <mergeCell ref="A52:B52"/>
    <mergeCell ref="D52:E52"/>
    <mergeCell ref="A53:B53"/>
    <mergeCell ref="D53:E53"/>
    <mergeCell ref="A54:B54"/>
    <mergeCell ref="D54:E54"/>
    <mergeCell ref="A49:B49"/>
    <mergeCell ref="D49:E49"/>
    <mergeCell ref="A44:B44"/>
    <mergeCell ref="D44:E44"/>
    <mergeCell ref="A45:B45"/>
    <mergeCell ref="D45:E45"/>
    <mergeCell ref="A46:B46"/>
    <mergeCell ref="D46:E46"/>
    <mergeCell ref="A47:B47"/>
    <mergeCell ref="D47:E47"/>
    <mergeCell ref="A48:B48"/>
    <mergeCell ref="D48:E48"/>
    <mergeCell ref="A43:B43"/>
    <mergeCell ref="D43:E43"/>
    <mergeCell ref="A38:B38"/>
    <mergeCell ref="D38:E38"/>
    <mergeCell ref="A39:B39"/>
    <mergeCell ref="D39:E39"/>
    <mergeCell ref="A40:B40"/>
    <mergeCell ref="D40:E40"/>
    <mergeCell ref="A41:B41"/>
    <mergeCell ref="D41:E41"/>
    <mergeCell ref="A42:B42"/>
    <mergeCell ref="D42:E42"/>
    <mergeCell ref="A37:B37"/>
    <mergeCell ref="D37:E37"/>
    <mergeCell ref="A32:B32"/>
    <mergeCell ref="D32:E32"/>
    <mergeCell ref="A33:B33"/>
    <mergeCell ref="D33:E33"/>
    <mergeCell ref="A34:B34"/>
    <mergeCell ref="D34:E34"/>
    <mergeCell ref="A35:B35"/>
    <mergeCell ref="D35:E35"/>
    <mergeCell ref="A36:B36"/>
    <mergeCell ref="D36:E36"/>
    <mergeCell ref="A31:B31"/>
    <mergeCell ref="D31:E31"/>
    <mergeCell ref="A26:B26"/>
    <mergeCell ref="D26:E26"/>
    <mergeCell ref="A27:B27"/>
    <mergeCell ref="D27:E27"/>
    <mergeCell ref="A28:B28"/>
    <mergeCell ref="D28:E28"/>
    <mergeCell ref="A29:B29"/>
    <mergeCell ref="D29:E29"/>
    <mergeCell ref="A30:B30"/>
    <mergeCell ref="D30:E30"/>
    <mergeCell ref="A25:B25"/>
    <mergeCell ref="D25:E25"/>
    <mergeCell ref="A20:B20"/>
    <mergeCell ref="D20:E20"/>
    <mergeCell ref="A21:B21"/>
    <mergeCell ref="D21:E21"/>
    <mergeCell ref="A22:B22"/>
    <mergeCell ref="D22:E22"/>
    <mergeCell ref="A23:B23"/>
    <mergeCell ref="D23:E23"/>
    <mergeCell ref="A24:B24"/>
    <mergeCell ref="D24:E24"/>
    <mergeCell ref="A19:B19"/>
    <mergeCell ref="D19:E19"/>
    <mergeCell ref="A14:B14"/>
    <mergeCell ref="D14:E14"/>
    <mergeCell ref="A15:B15"/>
    <mergeCell ref="D15:E15"/>
    <mergeCell ref="A16:B16"/>
    <mergeCell ref="D16:E16"/>
    <mergeCell ref="A17:B17"/>
    <mergeCell ref="D17:E17"/>
    <mergeCell ref="A18:B18"/>
    <mergeCell ref="D18:E18"/>
    <mergeCell ref="A13:B13"/>
    <mergeCell ref="D13:E13"/>
    <mergeCell ref="A8:B8"/>
    <mergeCell ref="D8:E8"/>
    <mergeCell ref="A9:B9"/>
    <mergeCell ref="D9:E9"/>
    <mergeCell ref="A10:B10"/>
    <mergeCell ref="D10:E10"/>
    <mergeCell ref="A11:B11"/>
    <mergeCell ref="D11:E11"/>
    <mergeCell ref="A12:B12"/>
    <mergeCell ref="D12:E12"/>
    <mergeCell ref="A7:B7"/>
    <mergeCell ref="D7:E7"/>
    <mergeCell ref="A2:B2"/>
    <mergeCell ref="D2:E2"/>
    <mergeCell ref="A3:B3"/>
    <mergeCell ref="D3:E3"/>
    <mergeCell ref="A4:B4"/>
    <mergeCell ref="D4:E4"/>
    <mergeCell ref="A5:B5"/>
    <mergeCell ref="D5:E5"/>
    <mergeCell ref="A6:B6"/>
    <mergeCell ref="D6:E6"/>
  </mergeCells>
  <phoneticPr fontId="12" type="noConversion"/>
  <printOptions horizontalCentered="1"/>
  <pageMargins left="0" right="0" top="0.39370078740157483" bottom="0.19685039370078741" header="0.31496062992125984" footer="0.31496062992125984"/>
  <pageSetup paperSize="9" scale="90" orientation="landscape" r:id="rId1"/>
  <rowBreaks count="8" manualBreakCount="8">
    <brk id="12" max="4" man="1"/>
    <brk id="22" max="4" man="1"/>
    <brk id="32" max="4" man="1"/>
    <brk id="42" max="4" man="1"/>
    <brk id="54" max="4" man="1"/>
    <brk id="61" max="4" man="1"/>
    <brk id="71" max="4" man="1"/>
    <brk id="79"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theme="3" tint="0.39997558519241921"/>
  </sheetPr>
  <dimension ref="A1"/>
  <sheetViews>
    <sheetView view="pageBreakPreview" zoomScaleSheetLayoutView="100" workbookViewId="0">
      <selection activeCell="H41" sqref="H41"/>
    </sheetView>
  </sheetViews>
  <sheetFormatPr defaultColWidth="9.140625" defaultRowHeight="15"/>
  <cols>
    <col min="1" max="1" width="71.7109375" style="12" customWidth="1"/>
    <col min="2" max="16384" width="9.140625" style="12"/>
  </cols>
  <sheetData>
    <row r="1" spans="1:1" ht="216.75" customHeight="1">
      <c r="A1" s="1" t="s">
        <v>66</v>
      </c>
    </row>
  </sheetData>
  <phoneticPr fontId="12" type="noConversion"/>
  <printOptions horizontalCentered="1" verticalCentered="1"/>
  <pageMargins left="0.70866141732283472" right="0.70866141732283472" top="0.74803149606299213" bottom="0.74803149606299213" header="0.31496062992125984" footer="0.31496062992125984"/>
  <pageSetup paperSize="9" orientation="landscape" r:id="rId1"/>
  <rowBreaks count="1" manualBreakCount="1">
    <brk id="1"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theme="3" tint="0.39997558519241921"/>
  </sheetPr>
  <dimension ref="A1:M15"/>
  <sheetViews>
    <sheetView view="pageBreakPreview" zoomScale="80" zoomScaleSheetLayoutView="80" workbookViewId="0">
      <selection activeCell="Q9" sqref="Q9"/>
    </sheetView>
  </sheetViews>
  <sheetFormatPr defaultColWidth="9.140625" defaultRowHeight="14.25"/>
  <cols>
    <col min="1" max="1" width="7.28515625" style="11" customWidth="1"/>
    <col min="2" max="2" width="24.7109375" style="97" customWidth="1"/>
    <col min="3" max="8" width="9.7109375" style="97" customWidth="1"/>
    <col min="9" max="9" width="24.7109375" style="97" customWidth="1"/>
    <col min="10" max="10" width="8.7109375" style="97" customWidth="1"/>
    <col min="11" max="11" width="22.140625" style="97" hidden="1" customWidth="1"/>
    <col min="12" max="12" width="9.140625" style="97" hidden="1" customWidth="1"/>
    <col min="13" max="13" width="5" style="97" customWidth="1"/>
    <col min="14" max="16384" width="9.140625" style="97"/>
  </cols>
  <sheetData>
    <row r="1" spans="1:13" s="5" customFormat="1" ht="47.25" customHeight="1">
      <c r="A1" s="4"/>
      <c r="B1" s="4"/>
      <c r="C1" s="4"/>
      <c r="D1" s="4"/>
      <c r="E1" s="4"/>
      <c r="F1" s="4"/>
      <c r="G1" s="4"/>
      <c r="H1" s="4"/>
      <c r="I1" s="162"/>
      <c r="J1" s="162"/>
      <c r="K1" s="4"/>
      <c r="L1" s="4"/>
    </row>
    <row r="2" spans="1:13" s="6" customFormat="1" ht="18" customHeight="1">
      <c r="A2" s="230" t="s">
        <v>114</v>
      </c>
      <c r="B2" s="230"/>
      <c r="C2" s="230"/>
      <c r="D2" s="230"/>
      <c r="E2" s="230"/>
      <c r="F2" s="230"/>
      <c r="G2" s="230"/>
      <c r="H2" s="230"/>
      <c r="I2" s="230"/>
      <c r="J2" s="230"/>
    </row>
    <row r="3" spans="1:13" s="6" customFormat="1" ht="17.45" customHeight="1">
      <c r="A3" s="230" t="s">
        <v>441</v>
      </c>
      <c r="B3" s="230"/>
      <c r="C3" s="230"/>
      <c r="D3" s="230"/>
      <c r="E3" s="230"/>
      <c r="F3" s="230"/>
      <c r="G3" s="230"/>
      <c r="H3" s="230"/>
      <c r="I3" s="230"/>
      <c r="J3" s="230"/>
    </row>
    <row r="4" spans="1:13" s="7" customFormat="1" ht="15.75" customHeight="1">
      <c r="A4" s="231" t="s">
        <v>115</v>
      </c>
      <c r="B4" s="231"/>
      <c r="C4" s="231"/>
      <c r="D4" s="231"/>
      <c r="E4" s="231"/>
      <c r="F4" s="231"/>
      <c r="G4" s="231"/>
      <c r="H4" s="231"/>
      <c r="I4" s="231"/>
      <c r="J4" s="231"/>
    </row>
    <row r="5" spans="1:13" s="7" customFormat="1" ht="15.75" customHeight="1">
      <c r="A5" s="231" t="s">
        <v>389</v>
      </c>
      <c r="B5" s="231"/>
      <c r="C5" s="231"/>
      <c r="D5" s="231"/>
      <c r="E5" s="231"/>
      <c r="F5" s="231"/>
      <c r="G5" s="231"/>
      <c r="H5" s="231"/>
      <c r="I5" s="231"/>
      <c r="J5" s="231"/>
    </row>
    <row r="6" spans="1:13" ht="16.5" customHeight="1" thickBot="1">
      <c r="A6" s="229" t="s">
        <v>464</v>
      </c>
      <c r="B6" s="229"/>
      <c r="C6" s="228">
        <v>2021</v>
      </c>
      <c r="D6" s="228"/>
      <c r="E6" s="228"/>
      <c r="F6" s="228"/>
      <c r="G6" s="228"/>
      <c r="H6" s="228"/>
      <c r="I6" s="232" t="s">
        <v>138</v>
      </c>
      <c r="J6" s="232"/>
      <c r="K6" s="232"/>
      <c r="L6" s="95"/>
    </row>
    <row r="7" spans="1:13" s="148" customFormat="1" ht="33.75" customHeight="1" thickBot="1">
      <c r="A7" s="196" t="s">
        <v>347</v>
      </c>
      <c r="B7" s="217" t="s">
        <v>122</v>
      </c>
      <c r="C7" s="199" t="s">
        <v>136</v>
      </c>
      <c r="D7" s="200"/>
      <c r="E7" s="224" t="s">
        <v>117</v>
      </c>
      <c r="F7" s="225"/>
      <c r="G7" s="224" t="s">
        <v>118</v>
      </c>
      <c r="H7" s="225"/>
      <c r="I7" s="199" t="s">
        <v>137</v>
      </c>
      <c r="J7" s="209"/>
      <c r="K7" s="200"/>
      <c r="L7" s="146"/>
      <c r="M7" s="147"/>
    </row>
    <row r="8" spans="1:13" s="148" customFormat="1" ht="34.5" customHeight="1" thickBot="1">
      <c r="A8" s="197"/>
      <c r="B8" s="218"/>
      <c r="C8" s="201"/>
      <c r="D8" s="202"/>
      <c r="E8" s="203" t="s">
        <v>120</v>
      </c>
      <c r="F8" s="204"/>
      <c r="G8" s="203" t="s">
        <v>121</v>
      </c>
      <c r="H8" s="204"/>
      <c r="I8" s="210"/>
      <c r="J8" s="211"/>
      <c r="K8" s="212"/>
      <c r="L8" s="146"/>
      <c r="M8" s="147"/>
    </row>
    <row r="9" spans="1:13" s="148" customFormat="1" ht="15" customHeight="1" thickBot="1">
      <c r="A9" s="197"/>
      <c r="B9" s="218"/>
      <c r="C9" s="139" t="s">
        <v>123</v>
      </c>
      <c r="D9" s="139" t="s">
        <v>124</v>
      </c>
      <c r="E9" s="139" t="s">
        <v>123</v>
      </c>
      <c r="F9" s="139" t="s">
        <v>124</v>
      </c>
      <c r="G9" s="139" t="s">
        <v>123</v>
      </c>
      <c r="H9" s="139" t="s">
        <v>124</v>
      </c>
      <c r="I9" s="210"/>
      <c r="J9" s="211"/>
      <c r="K9" s="212"/>
      <c r="L9" s="146"/>
      <c r="M9" s="147"/>
    </row>
    <row r="10" spans="1:13" s="148" customFormat="1" ht="15.75" customHeight="1" thickBot="1">
      <c r="A10" s="198"/>
      <c r="B10" s="219"/>
      <c r="C10" s="137" t="s">
        <v>125</v>
      </c>
      <c r="D10" s="137" t="s">
        <v>126</v>
      </c>
      <c r="E10" s="137" t="s">
        <v>125</v>
      </c>
      <c r="F10" s="137" t="s">
        <v>126</v>
      </c>
      <c r="G10" s="137" t="s">
        <v>125</v>
      </c>
      <c r="H10" s="137" t="s">
        <v>126</v>
      </c>
      <c r="I10" s="201"/>
      <c r="J10" s="213"/>
      <c r="K10" s="202"/>
      <c r="L10" s="146"/>
      <c r="M10" s="147"/>
    </row>
    <row r="11" spans="1:13" ht="51" customHeight="1" thickBot="1">
      <c r="A11" s="98">
        <v>551</v>
      </c>
      <c r="B11" s="88" t="s">
        <v>462</v>
      </c>
      <c r="C11" s="104">
        <f>G11+E11</f>
        <v>19499</v>
      </c>
      <c r="D11" s="104">
        <f>H11+F11</f>
        <v>116</v>
      </c>
      <c r="E11" s="100">
        <v>19462</v>
      </c>
      <c r="F11" s="100">
        <v>111</v>
      </c>
      <c r="G11" s="100">
        <v>37</v>
      </c>
      <c r="H11" s="100">
        <v>5</v>
      </c>
      <c r="I11" s="205" t="s">
        <v>463</v>
      </c>
      <c r="J11" s="206"/>
      <c r="K11" s="90"/>
      <c r="L11" s="90"/>
      <c r="M11" s="9"/>
    </row>
    <row r="12" spans="1:13" s="148" customFormat="1" ht="51.75" customHeight="1" thickBot="1">
      <c r="A12" s="99">
        <v>561</v>
      </c>
      <c r="B12" s="90" t="s">
        <v>459</v>
      </c>
      <c r="C12" s="101">
        <f t="shared" ref="C12:C14" si="0">G12+E12</f>
        <v>32950</v>
      </c>
      <c r="D12" s="101">
        <f t="shared" ref="D12:D14" si="1">H12+F12</f>
        <v>1906</v>
      </c>
      <c r="E12" s="101">
        <v>27469</v>
      </c>
      <c r="F12" s="101">
        <v>794</v>
      </c>
      <c r="G12" s="101">
        <v>5481</v>
      </c>
      <c r="H12" s="101">
        <v>1112</v>
      </c>
      <c r="I12" s="226" t="s">
        <v>456</v>
      </c>
      <c r="J12" s="227"/>
      <c r="K12" s="151"/>
      <c r="L12" s="152"/>
      <c r="M12" s="147"/>
    </row>
    <row r="13" spans="1:13" ht="51.75" customHeight="1" thickBot="1">
      <c r="A13" s="98">
        <v>562</v>
      </c>
      <c r="B13" s="88" t="s">
        <v>460</v>
      </c>
      <c r="C13" s="104">
        <f t="shared" si="0"/>
        <v>18960</v>
      </c>
      <c r="D13" s="104">
        <f t="shared" si="1"/>
        <v>142</v>
      </c>
      <c r="E13" s="102">
        <v>18843</v>
      </c>
      <c r="F13" s="102">
        <v>78</v>
      </c>
      <c r="G13" s="102">
        <v>117</v>
      </c>
      <c r="H13" s="102">
        <v>64</v>
      </c>
      <c r="I13" s="220" t="s">
        <v>457</v>
      </c>
      <c r="J13" s="221"/>
      <c r="K13" s="89"/>
      <c r="L13" s="96"/>
      <c r="M13" s="9"/>
    </row>
    <row r="14" spans="1:13" s="148" customFormat="1" ht="51.75" customHeight="1" thickBot="1">
      <c r="A14" s="99">
        <v>563</v>
      </c>
      <c r="B14" s="90" t="s">
        <v>461</v>
      </c>
      <c r="C14" s="111">
        <f t="shared" si="0"/>
        <v>1513</v>
      </c>
      <c r="D14" s="111">
        <f t="shared" si="1"/>
        <v>140</v>
      </c>
      <c r="E14" s="111">
        <v>1213</v>
      </c>
      <c r="F14" s="111">
        <v>57</v>
      </c>
      <c r="G14" s="111">
        <v>300</v>
      </c>
      <c r="H14" s="111">
        <v>83</v>
      </c>
      <c r="I14" s="222" t="s">
        <v>458</v>
      </c>
      <c r="J14" s="223"/>
      <c r="K14" s="151"/>
      <c r="L14" s="152"/>
      <c r="M14" s="147"/>
    </row>
    <row r="15" spans="1:13" ht="49.5" customHeight="1" thickBot="1">
      <c r="A15" s="207" t="s">
        <v>119</v>
      </c>
      <c r="B15" s="208"/>
      <c r="C15" s="144">
        <f t="shared" ref="C15:G15" si="2">SUM(C11:C14)</f>
        <v>72922</v>
      </c>
      <c r="D15" s="144">
        <f t="shared" si="2"/>
        <v>2304</v>
      </c>
      <c r="E15" s="144">
        <f t="shared" si="2"/>
        <v>66987</v>
      </c>
      <c r="F15" s="144">
        <f t="shared" si="2"/>
        <v>1040</v>
      </c>
      <c r="G15" s="144">
        <f t="shared" si="2"/>
        <v>5935</v>
      </c>
      <c r="H15" s="144">
        <f>SUM(H11:H14)</f>
        <v>1264</v>
      </c>
      <c r="I15" s="214" t="s">
        <v>116</v>
      </c>
      <c r="J15" s="215"/>
      <c r="K15" s="216"/>
      <c r="L15" s="10"/>
      <c r="M15" s="9"/>
    </row>
  </sheetData>
  <mergeCells count="22">
    <mergeCell ref="I1:J1"/>
    <mergeCell ref="C6:H6"/>
    <mergeCell ref="A6:B6"/>
    <mergeCell ref="A2:J2"/>
    <mergeCell ref="A5:J5"/>
    <mergeCell ref="A3:J3"/>
    <mergeCell ref="A4:J4"/>
    <mergeCell ref="I6:K6"/>
    <mergeCell ref="A7:A10"/>
    <mergeCell ref="C7:D8"/>
    <mergeCell ref="G8:H8"/>
    <mergeCell ref="I11:J11"/>
    <mergeCell ref="A15:B15"/>
    <mergeCell ref="I7:K10"/>
    <mergeCell ref="I15:K15"/>
    <mergeCell ref="B7:B10"/>
    <mergeCell ref="I13:J13"/>
    <mergeCell ref="E8:F8"/>
    <mergeCell ref="I14:J14"/>
    <mergeCell ref="G7:H7"/>
    <mergeCell ref="E7:F7"/>
    <mergeCell ref="I12:J12"/>
  </mergeCells>
  <phoneticPr fontId="12" type="noConversion"/>
  <printOptions horizontalCentered="1" verticalCentered="1"/>
  <pageMargins left="0" right="0" top="0" bottom="0" header="0.31496062992125984" footer="0.31496062992125984"/>
  <pageSetup paperSize="9" orientation="landscape" r:id="rId1"/>
  <rowBreaks count="1" manualBreakCount="1">
    <brk id="15" max="9"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tabColor theme="3" tint="0.39997558519241921"/>
  </sheetPr>
  <dimension ref="A1:C2"/>
  <sheetViews>
    <sheetView view="pageBreakPreview" zoomScaleSheetLayoutView="100" workbookViewId="0">
      <selection activeCell="H41" sqref="H41"/>
    </sheetView>
  </sheetViews>
  <sheetFormatPr defaultColWidth="9.140625" defaultRowHeight="15"/>
  <cols>
    <col min="1" max="1" width="72.85546875" style="12" customWidth="1"/>
    <col min="2" max="2" width="12.7109375" style="12" customWidth="1"/>
    <col min="3" max="16384" width="9.140625" style="12"/>
  </cols>
  <sheetData>
    <row r="1" spans="1:3" ht="223.5" customHeight="1">
      <c r="A1" s="1" t="s">
        <v>438</v>
      </c>
      <c r="B1" s="2"/>
      <c r="C1" s="2"/>
    </row>
    <row r="2" spans="1:3" ht="59.25" customHeight="1"/>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tabColor theme="3" tint="0.39997558519241921"/>
  </sheetPr>
  <dimension ref="A1:DL15"/>
  <sheetViews>
    <sheetView view="pageBreakPreview" zoomScaleNormal="100" zoomScaleSheetLayoutView="100" workbookViewId="0">
      <selection activeCell="P5" sqref="P5"/>
    </sheetView>
  </sheetViews>
  <sheetFormatPr defaultColWidth="9.140625" defaultRowHeight="14.25"/>
  <cols>
    <col min="1" max="1" width="5.7109375" style="11" customWidth="1"/>
    <col min="2" max="2" width="20.7109375" style="97" customWidth="1"/>
    <col min="3" max="11" width="8.7109375" style="97" customWidth="1"/>
    <col min="12" max="12" width="20.7109375" style="97" customWidth="1"/>
    <col min="13" max="13" width="5.7109375" style="97" customWidth="1"/>
    <col min="14" max="14" width="5.7109375" style="154" customWidth="1"/>
    <col min="15" max="116" width="9.140625" style="154"/>
    <col min="117" max="16384" width="9.140625" style="97"/>
  </cols>
  <sheetData>
    <row r="1" spans="1:116" s="5" customFormat="1" ht="43.5" customHeight="1">
      <c r="A1" s="4"/>
      <c r="B1" s="4"/>
      <c r="C1" s="4"/>
      <c r="D1" s="4"/>
      <c r="E1" s="4"/>
      <c r="F1" s="4"/>
      <c r="G1" s="4"/>
      <c r="H1" s="4"/>
      <c r="I1" s="4"/>
      <c r="J1" s="4"/>
      <c r="K1" s="4"/>
      <c r="L1" s="162"/>
      <c r="M1" s="162"/>
      <c r="N1" s="153"/>
      <c r="O1" s="153"/>
      <c r="P1" s="153"/>
      <c r="Q1" s="153"/>
      <c r="R1" s="153"/>
      <c r="S1" s="153"/>
      <c r="T1" s="153"/>
      <c r="U1" s="153"/>
      <c r="V1" s="153"/>
      <c r="W1" s="153"/>
      <c r="X1" s="153"/>
      <c r="Y1" s="153"/>
      <c r="Z1" s="153"/>
      <c r="AA1" s="153"/>
      <c r="AB1" s="153"/>
      <c r="AC1" s="153"/>
      <c r="AD1" s="153"/>
      <c r="AE1" s="153"/>
      <c r="AF1" s="153"/>
      <c r="AG1" s="153"/>
      <c r="AH1" s="153"/>
      <c r="AI1" s="153"/>
      <c r="AJ1" s="153"/>
      <c r="AK1" s="153"/>
      <c r="AL1" s="153"/>
      <c r="AM1" s="153"/>
      <c r="AN1" s="153"/>
      <c r="AO1" s="153"/>
      <c r="AP1" s="153"/>
      <c r="AQ1" s="153"/>
      <c r="AR1" s="153"/>
      <c r="AS1" s="153"/>
      <c r="AT1" s="153"/>
      <c r="AU1" s="153"/>
      <c r="AV1" s="153"/>
      <c r="AW1" s="153"/>
      <c r="AX1" s="153"/>
      <c r="AY1" s="153"/>
      <c r="AZ1" s="153"/>
      <c r="BA1" s="153"/>
      <c r="BB1" s="153"/>
      <c r="BC1" s="153"/>
      <c r="BD1" s="153"/>
      <c r="BE1" s="153"/>
      <c r="BF1" s="153"/>
      <c r="BG1" s="153"/>
      <c r="BH1" s="153"/>
      <c r="BI1" s="153"/>
      <c r="BJ1" s="153"/>
      <c r="BK1" s="153"/>
      <c r="BL1" s="153"/>
      <c r="BM1" s="153"/>
      <c r="BN1" s="153"/>
      <c r="BO1" s="153"/>
      <c r="BP1" s="153"/>
      <c r="BQ1" s="153"/>
      <c r="BR1" s="153"/>
      <c r="BS1" s="153"/>
      <c r="BT1" s="153"/>
      <c r="BU1" s="153"/>
      <c r="BV1" s="153"/>
      <c r="BW1" s="153"/>
      <c r="BX1" s="153"/>
      <c r="BY1" s="153"/>
      <c r="BZ1" s="153"/>
      <c r="CA1" s="153"/>
      <c r="CB1" s="153"/>
      <c r="CC1" s="153"/>
      <c r="CD1" s="153"/>
      <c r="CE1" s="153"/>
      <c r="CF1" s="153"/>
      <c r="CG1" s="153"/>
      <c r="CH1" s="153"/>
      <c r="CI1" s="153"/>
      <c r="CJ1" s="153"/>
      <c r="CK1" s="153"/>
      <c r="CL1" s="153"/>
      <c r="CM1" s="153"/>
      <c r="CN1" s="153"/>
      <c r="CO1" s="153"/>
      <c r="CP1" s="153"/>
      <c r="CQ1" s="153"/>
      <c r="CR1" s="153"/>
      <c r="CS1" s="153"/>
      <c r="CT1" s="153"/>
      <c r="CU1" s="153"/>
      <c r="CV1" s="153"/>
      <c r="CW1" s="153"/>
      <c r="CX1" s="153"/>
      <c r="CY1" s="153"/>
      <c r="CZ1" s="153"/>
      <c r="DA1" s="153"/>
      <c r="DB1" s="153"/>
      <c r="DC1" s="153"/>
      <c r="DD1" s="153"/>
      <c r="DE1" s="153"/>
      <c r="DF1" s="153"/>
      <c r="DG1" s="153"/>
      <c r="DH1" s="153"/>
      <c r="DI1" s="153"/>
      <c r="DJ1" s="153"/>
      <c r="DK1" s="153"/>
      <c r="DL1" s="153"/>
    </row>
    <row r="2" spans="1:116" ht="25.5" customHeight="1">
      <c r="A2" s="230" t="s">
        <v>241</v>
      </c>
      <c r="B2" s="230"/>
      <c r="C2" s="230"/>
      <c r="D2" s="230"/>
      <c r="E2" s="230"/>
      <c r="F2" s="230"/>
      <c r="G2" s="230"/>
      <c r="H2" s="230"/>
      <c r="I2" s="230"/>
      <c r="J2" s="230"/>
      <c r="K2" s="230"/>
      <c r="L2" s="230"/>
      <c r="M2" s="230"/>
    </row>
    <row r="3" spans="1:116" ht="25.5" customHeight="1">
      <c r="A3" s="230" t="s">
        <v>442</v>
      </c>
      <c r="B3" s="230"/>
      <c r="C3" s="230"/>
      <c r="D3" s="230"/>
      <c r="E3" s="230"/>
      <c r="F3" s="230"/>
      <c r="G3" s="230"/>
      <c r="H3" s="230"/>
      <c r="I3" s="230"/>
      <c r="J3" s="230"/>
      <c r="K3" s="230"/>
      <c r="L3" s="230"/>
      <c r="M3" s="230"/>
    </row>
    <row r="4" spans="1:116" ht="14.25" customHeight="1">
      <c r="A4" s="231" t="s">
        <v>115</v>
      </c>
      <c r="B4" s="231"/>
      <c r="C4" s="231"/>
      <c r="D4" s="231"/>
      <c r="E4" s="231"/>
      <c r="F4" s="231"/>
      <c r="G4" s="231"/>
      <c r="H4" s="231"/>
      <c r="I4" s="231"/>
      <c r="J4" s="231"/>
      <c r="K4" s="231"/>
      <c r="L4" s="231"/>
      <c r="M4" s="231"/>
    </row>
    <row r="5" spans="1:116" ht="14.25" customHeight="1">
      <c r="A5" s="231" t="s">
        <v>391</v>
      </c>
      <c r="B5" s="231"/>
      <c r="C5" s="231"/>
      <c r="D5" s="231"/>
      <c r="E5" s="231"/>
      <c r="F5" s="231"/>
      <c r="G5" s="231"/>
      <c r="H5" s="231"/>
      <c r="I5" s="231"/>
      <c r="J5" s="231"/>
      <c r="K5" s="231"/>
      <c r="L5" s="231"/>
      <c r="M5" s="231"/>
    </row>
    <row r="6" spans="1:116" ht="16.5" customHeight="1">
      <c r="A6" s="247" t="s">
        <v>465</v>
      </c>
      <c r="B6" s="247"/>
      <c r="C6" s="248">
        <v>2021</v>
      </c>
      <c r="D6" s="248"/>
      <c r="E6" s="248"/>
      <c r="F6" s="248"/>
      <c r="G6" s="248"/>
      <c r="H6" s="248"/>
      <c r="I6" s="248"/>
      <c r="J6" s="248"/>
      <c r="K6" s="248"/>
      <c r="L6" s="249" t="s">
        <v>143</v>
      </c>
      <c r="M6" s="249"/>
    </row>
    <row r="7" spans="1:116" s="148" customFormat="1" ht="26.25" customHeight="1">
      <c r="A7" s="196" t="s">
        <v>348</v>
      </c>
      <c r="B7" s="217" t="s">
        <v>122</v>
      </c>
      <c r="C7" s="196" t="s">
        <v>136</v>
      </c>
      <c r="D7" s="196"/>
      <c r="E7" s="196"/>
      <c r="F7" s="243" t="s">
        <v>408</v>
      </c>
      <c r="G7" s="244"/>
      <c r="H7" s="245"/>
      <c r="I7" s="246" t="s">
        <v>77</v>
      </c>
      <c r="J7" s="246"/>
      <c r="K7" s="246"/>
      <c r="L7" s="236" t="s">
        <v>137</v>
      </c>
      <c r="M7" s="236"/>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c r="BF7" s="154"/>
      <c r="BG7" s="154"/>
      <c r="BH7" s="154"/>
      <c r="BI7" s="154"/>
      <c r="BJ7" s="154"/>
      <c r="BK7" s="154"/>
      <c r="BL7" s="154"/>
      <c r="BM7" s="154"/>
      <c r="BN7" s="154"/>
      <c r="BO7" s="154"/>
      <c r="BP7" s="154"/>
      <c r="BQ7" s="154"/>
      <c r="BR7" s="154"/>
      <c r="BS7" s="154"/>
      <c r="BT7" s="154"/>
      <c r="BU7" s="154"/>
      <c r="BV7" s="154"/>
      <c r="BW7" s="154"/>
      <c r="BX7" s="154"/>
      <c r="BY7" s="154"/>
      <c r="BZ7" s="154"/>
      <c r="CA7" s="154"/>
      <c r="CB7" s="154"/>
      <c r="CC7" s="154"/>
      <c r="CD7" s="154"/>
      <c r="CE7" s="154"/>
      <c r="CF7" s="154"/>
      <c r="CG7" s="154"/>
      <c r="CH7" s="154"/>
      <c r="CI7" s="154"/>
      <c r="CJ7" s="154"/>
      <c r="CK7" s="154"/>
      <c r="CL7" s="154"/>
      <c r="CM7" s="154"/>
      <c r="CN7" s="154"/>
      <c r="CO7" s="154"/>
      <c r="CP7" s="154"/>
      <c r="CQ7" s="154"/>
      <c r="CR7" s="154"/>
      <c r="CS7" s="154"/>
      <c r="CT7" s="154"/>
      <c r="CU7" s="154"/>
      <c r="CV7" s="154"/>
      <c r="CW7" s="154"/>
      <c r="CX7" s="154"/>
      <c r="CY7" s="154"/>
      <c r="CZ7" s="154"/>
      <c r="DA7" s="154"/>
      <c r="DB7" s="154"/>
      <c r="DC7" s="154"/>
      <c r="DD7" s="154"/>
      <c r="DE7" s="154"/>
      <c r="DF7" s="154"/>
      <c r="DG7" s="154"/>
      <c r="DH7" s="154"/>
      <c r="DI7" s="154"/>
      <c r="DJ7" s="154"/>
      <c r="DK7" s="154"/>
      <c r="DL7" s="154"/>
    </row>
    <row r="8" spans="1:116" s="148" customFormat="1" ht="26.25" customHeight="1">
      <c r="A8" s="197"/>
      <c r="B8" s="218"/>
      <c r="C8" s="198"/>
      <c r="D8" s="198"/>
      <c r="E8" s="198"/>
      <c r="F8" s="239" t="s">
        <v>145</v>
      </c>
      <c r="G8" s="240"/>
      <c r="H8" s="241"/>
      <c r="I8" s="235" t="s">
        <v>146</v>
      </c>
      <c r="J8" s="235"/>
      <c r="K8" s="235"/>
      <c r="L8" s="237"/>
      <c r="M8" s="237"/>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c r="DH8" s="154"/>
      <c r="DI8" s="154"/>
      <c r="DJ8" s="154"/>
      <c r="DK8" s="154"/>
      <c r="DL8" s="154"/>
    </row>
    <row r="9" spans="1:116" s="148" customFormat="1" ht="22.5" customHeight="1">
      <c r="A9" s="197"/>
      <c r="B9" s="218"/>
      <c r="C9" s="139" t="s">
        <v>116</v>
      </c>
      <c r="D9" s="139" t="s">
        <v>139</v>
      </c>
      <c r="E9" s="139" t="s">
        <v>140</v>
      </c>
      <c r="F9" s="139" t="s">
        <v>116</v>
      </c>
      <c r="G9" s="139" t="s">
        <v>139</v>
      </c>
      <c r="H9" s="139" t="s">
        <v>140</v>
      </c>
      <c r="I9" s="139" t="s">
        <v>116</v>
      </c>
      <c r="J9" s="139" t="s">
        <v>139</v>
      </c>
      <c r="K9" s="139" t="s">
        <v>140</v>
      </c>
      <c r="L9" s="237"/>
      <c r="M9" s="237"/>
      <c r="N9" s="154"/>
      <c r="O9" s="154"/>
      <c r="P9" s="154"/>
      <c r="Q9" s="154"/>
      <c r="R9" s="154"/>
      <c r="S9" s="154"/>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c r="DH9" s="154"/>
      <c r="DI9" s="154"/>
      <c r="DJ9" s="154"/>
      <c r="DK9" s="154"/>
      <c r="DL9" s="154"/>
    </row>
    <row r="10" spans="1:116" s="148" customFormat="1" ht="22.5" customHeight="1">
      <c r="A10" s="198"/>
      <c r="B10" s="219"/>
      <c r="C10" s="137" t="s">
        <v>242</v>
      </c>
      <c r="D10" s="137" t="s">
        <v>141</v>
      </c>
      <c r="E10" s="137" t="s">
        <v>142</v>
      </c>
      <c r="F10" s="137" t="s">
        <v>242</v>
      </c>
      <c r="G10" s="137" t="s">
        <v>141</v>
      </c>
      <c r="H10" s="137" t="s">
        <v>142</v>
      </c>
      <c r="I10" s="137" t="s">
        <v>242</v>
      </c>
      <c r="J10" s="137" t="s">
        <v>141</v>
      </c>
      <c r="K10" s="137" t="s">
        <v>142</v>
      </c>
      <c r="L10" s="238"/>
      <c r="M10" s="238"/>
      <c r="N10" s="154"/>
      <c r="O10" s="154"/>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c r="DH10" s="154"/>
      <c r="DI10" s="154"/>
      <c r="DJ10" s="154"/>
      <c r="DK10" s="154"/>
      <c r="DL10" s="154"/>
    </row>
    <row r="11" spans="1:116" ht="49.9" customHeight="1">
      <c r="A11" s="98">
        <v>551</v>
      </c>
      <c r="B11" s="88" t="s">
        <v>462</v>
      </c>
      <c r="C11" s="104">
        <f>SUM(D11:E11)</f>
        <v>37</v>
      </c>
      <c r="D11" s="104">
        <f>J11+G11</f>
        <v>2</v>
      </c>
      <c r="E11" s="104">
        <f>K11+H11</f>
        <v>35</v>
      </c>
      <c r="F11" s="104">
        <f>SUM(G11:H11)</f>
        <v>37</v>
      </c>
      <c r="G11" s="100">
        <v>2</v>
      </c>
      <c r="H11" s="100">
        <v>35</v>
      </c>
      <c r="I11" s="104">
        <f>SUM(J11:K11)</f>
        <v>0</v>
      </c>
      <c r="J11" s="100">
        <v>0</v>
      </c>
      <c r="K11" s="100">
        <v>0</v>
      </c>
      <c r="L11" s="205" t="s">
        <v>463</v>
      </c>
      <c r="M11" s="234"/>
    </row>
    <row r="12" spans="1:116" s="148" customFormat="1" ht="49.9" customHeight="1">
      <c r="A12" s="99">
        <v>561</v>
      </c>
      <c r="B12" s="90" t="s">
        <v>459</v>
      </c>
      <c r="C12" s="109">
        <f t="shared" ref="C12:C14" si="0">SUM(D12:E12)</f>
        <v>5481</v>
      </c>
      <c r="D12" s="101">
        <f t="shared" ref="D12:D14" si="1">J12+G12</f>
        <v>0</v>
      </c>
      <c r="E12" s="101">
        <f t="shared" ref="E12:E14" si="2">K12+H12</f>
        <v>5481</v>
      </c>
      <c r="F12" s="101">
        <f t="shared" ref="F12:F14" si="3">SUM(G12:H12)</f>
        <v>5481</v>
      </c>
      <c r="G12" s="101">
        <v>0</v>
      </c>
      <c r="H12" s="101">
        <v>5481</v>
      </c>
      <c r="I12" s="109">
        <f t="shared" ref="I12:I14" si="4">SUM(J12:K12)</f>
        <v>0</v>
      </c>
      <c r="J12" s="101">
        <v>0</v>
      </c>
      <c r="K12" s="101">
        <v>0</v>
      </c>
      <c r="L12" s="226" t="s">
        <v>456</v>
      </c>
      <c r="M12" s="227"/>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c r="DH12" s="154"/>
      <c r="DI12" s="154"/>
      <c r="DJ12" s="154"/>
      <c r="DK12" s="154"/>
      <c r="DL12" s="154"/>
    </row>
    <row r="13" spans="1:116" ht="49.9" customHeight="1">
      <c r="A13" s="98">
        <v>562</v>
      </c>
      <c r="B13" s="88" t="s">
        <v>460</v>
      </c>
      <c r="C13" s="104">
        <f t="shared" si="0"/>
        <v>117</v>
      </c>
      <c r="D13" s="104">
        <f t="shared" si="1"/>
        <v>0</v>
      </c>
      <c r="E13" s="104">
        <f t="shared" si="2"/>
        <v>117</v>
      </c>
      <c r="F13" s="104">
        <f t="shared" si="3"/>
        <v>117</v>
      </c>
      <c r="G13" s="102">
        <v>0</v>
      </c>
      <c r="H13" s="102">
        <v>117</v>
      </c>
      <c r="I13" s="104">
        <f t="shared" si="4"/>
        <v>0</v>
      </c>
      <c r="J13" s="102">
        <v>0</v>
      </c>
      <c r="K13" s="102">
        <v>0</v>
      </c>
      <c r="L13" s="220" t="s">
        <v>457</v>
      </c>
      <c r="M13" s="221"/>
    </row>
    <row r="14" spans="1:116" s="148" customFormat="1" ht="49.9" customHeight="1">
      <c r="A14" s="99">
        <v>563</v>
      </c>
      <c r="B14" s="90" t="s">
        <v>461</v>
      </c>
      <c r="C14" s="109">
        <f t="shared" si="0"/>
        <v>300</v>
      </c>
      <c r="D14" s="101">
        <f t="shared" si="1"/>
        <v>0</v>
      </c>
      <c r="E14" s="101">
        <f t="shared" si="2"/>
        <v>300</v>
      </c>
      <c r="F14" s="101">
        <f t="shared" si="3"/>
        <v>300</v>
      </c>
      <c r="G14" s="101">
        <v>0</v>
      </c>
      <c r="H14" s="101">
        <v>300</v>
      </c>
      <c r="I14" s="109">
        <f t="shared" si="4"/>
        <v>0</v>
      </c>
      <c r="J14" s="101">
        <v>0</v>
      </c>
      <c r="K14" s="101">
        <v>0</v>
      </c>
      <c r="L14" s="226" t="s">
        <v>458</v>
      </c>
      <c r="M14" s="227"/>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c r="DH14" s="154"/>
      <c r="DI14" s="154"/>
      <c r="DJ14" s="154"/>
      <c r="DK14" s="154"/>
      <c r="DL14" s="154"/>
    </row>
    <row r="15" spans="1:116" ht="57.6" customHeight="1">
      <c r="A15" s="233" t="s">
        <v>119</v>
      </c>
      <c r="B15" s="233"/>
      <c r="C15" s="103">
        <f t="shared" ref="C15:J15" si="5">SUM(C11:C14)</f>
        <v>5935</v>
      </c>
      <c r="D15" s="103">
        <f t="shared" si="5"/>
        <v>2</v>
      </c>
      <c r="E15" s="103">
        <f t="shared" si="5"/>
        <v>5933</v>
      </c>
      <c r="F15" s="103">
        <f t="shared" si="5"/>
        <v>5935</v>
      </c>
      <c r="G15" s="103">
        <f t="shared" si="5"/>
        <v>2</v>
      </c>
      <c r="H15" s="103">
        <f t="shared" si="5"/>
        <v>5933</v>
      </c>
      <c r="I15" s="103">
        <f t="shared" si="5"/>
        <v>0</v>
      </c>
      <c r="J15" s="103">
        <f t="shared" si="5"/>
        <v>0</v>
      </c>
      <c r="K15" s="103">
        <f>SUM(K11:K14)</f>
        <v>0</v>
      </c>
      <c r="L15" s="242" t="s">
        <v>116</v>
      </c>
      <c r="M15" s="242"/>
    </row>
  </sheetData>
  <mergeCells count="22">
    <mergeCell ref="L1:M1"/>
    <mergeCell ref="A2:M2"/>
    <mergeCell ref="A6:B6"/>
    <mergeCell ref="C6:K6"/>
    <mergeCell ref="A3:M3"/>
    <mergeCell ref="A5:M5"/>
    <mergeCell ref="A4:M4"/>
    <mergeCell ref="L6:M6"/>
    <mergeCell ref="A15:B15"/>
    <mergeCell ref="B7:B10"/>
    <mergeCell ref="A7:A10"/>
    <mergeCell ref="L11:M11"/>
    <mergeCell ref="L14:M14"/>
    <mergeCell ref="I8:K8"/>
    <mergeCell ref="L12:M12"/>
    <mergeCell ref="L13:M13"/>
    <mergeCell ref="L7:M10"/>
    <mergeCell ref="F8:H8"/>
    <mergeCell ref="L15:M15"/>
    <mergeCell ref="C7:E8"/>
    <mergeCell ref="F7:H7"/>
    <mergeCell ref="I7:K7"/>
  </mergeCells>
  <phoneticPr fontId="12" type="noConversion"/>
  <printOptions horizontalCentered="1" verticalCentered="1"/>
  <pageMargins left="0" right="0" top="0" bottom="0" header="0.31496062992125984" footer="0.31496062992125984"/>
  <pageSetup paperSize="9" scale="9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tabColor theme="3" tint="0.39997558519241921"/>
  </sheetPr>
  <dimension ref="A1:J15"/>
  <sheetViews>
    <sheetView view="pageBreakPreview" zoomScaleSheetLayoutView="100" workbookViewId="0">
      <selection activeCell="L6" sqref="L6"/>
    </sheetView>
  </sheetViews>
  <sheetFormatPr defaultColWidth="8.7109375" defaultRowHeight="14.25"/>
  <cols>
    <col min="1" max="1" width="7.7109375" style="11" customWidth="1"/>
    <col min="2" max="2" width="22.7109375" style="8" customWidth="1"/>
    <col min="3" max="8" width="8.7109375" style="8" customWidth="1"/>
    <col min="9" max="9" width="22.7109375" style="8" customWidth="1"/>
    <col min="10" max="10" width="7.7109375" style="8" customWidth="1"/>
    <col min="11" max="16384" width="8.7109375" style="8"/>
  </cols>
  <sheetData>
    <row r="1" spans="1:10" s="5" customFormat="1" ht="47.25" customHeight="1">
      <c r="A1" s="4"/>
      <c r="B1" s="4"/>
      <c r="C1" s="4"/>
      <c r="D1" s="4"/>
      <c r="E1" s="4"/>
      <c r="F1" s="4"/>
      <c r="G1" s="4"/>
      <c r="H1" s="4"/>
      <c r="I1" s="162"/>
      <c r="J1" s="162"/>
    </row>
    <row r="2" spans="1:10" ht="23.25" customHeight="1">
      <c r="A2" s="230" t="s">
        <v>243</v>
      </c>
      <c r="B2" s="230"/>
      <c r="C2" s="230"/>
      <c r="D2" s="230"/>
      <c r="E2" s="230"/>
      <c r="F2" s="230"/>
      <c r="G2" s="230"/>
      <c r="H2" s="230"/>
      <c r="I2" s="230"/>
      <c r="J2" s="230"/>
    </row>
    <row r="3" spans="1:10" ht="23.25" customHeight="1">
      <c r="A3" s="230" t="s">
        <v>442</v>
      </c>
      <c r="B3" s="230"/>
      <c r="C3" s="230"/>
      <c r="D3" s="230"/>
      <c r="E3" s="230"/>
      <c r="F3" s="230"/>
      <c r="G3" s="230"/>
      <c r="H3" s="230"/>
      <c r="I3" s="230"/>
      <c r="J3" s="230"/>
    </row>
    <row r="4" spans="1:10" ht="15.75" customHeight="1">
      <c r="A4" s="231" t="s">
        <v>244</v>
      </c>
      <c r="B4" s="231"/>
      <c r="C4" s="231"/>
      <c r="D4" s="231"/>
      <c r="E4" s="231"/>
      <c r="F4" s="231"/>
      <c r="G4" s="231"/>
      <c r="H4" s="231"/>
      <c r="I4" s="231"/>
      <c r="J4" s="231"/>
    </row>
    <row r="5" spans="1:10" ht="15.75" customHeight="1">
      <c r="A5" s="231" t="s">
        <v>391</v>
      </c>
      <c r="B5" s="231"/>
      <c r="C5" s="231"/>
      <c r="D5" s="231"/>
      <c r="E5" s="231"/>
      <c r="F5" s="231"/>
      <c r="G5" s="231"/>
      <c r="H5" s="231"/>
      <c r="I5" s="231"/>
      <c r="J5" s="231"/>
    </row>
    <row r="6" spans="1:10" ht="15" customHeight="1">
      <c r="A6" s="247" t="s">
        <v>466</v>
      </c>
      <c r="B6" s="247"/>
      <c r="C6" s="248">
        <v>2021</v>
      </c>
      <c r="D6" s="248"/>
      <c r="E6" s="248"/>
      <c r="F6" s="248"/>
      <c r="G6" s="248"/>
      <c r="H6" s="248"/>
      <c r="I6" s="251" t="s">
        <v>245</v>
      </c>
      <c r="J6" s="251"/>
    </row>
    <row r="7" spans="1:10" s="148" customFormat="1" ht="24" customHeight="1">
      <c r="A7" s="196" t="s">
        <v>347</v>
      </c>
      <c r="B7" s="217" t="s">
        <v>122</v>
      </c>
      <c r="C7" s="246" t="s">
        <v>147</v>
      </c>
      <c r="D7" s="246"/>
      <c r="E7" s="246"/>
      <c r="F7" s="246" t="s">
        <v>148</v>
      </c>
      <c r="G7" s="246"/>
      <c r="H7" s="246"/>
      <c r="I7" s="236" t="s">
        <v>137</v>
      </c>
      <c r="J7" s="236"/>
    </row>
    <row r="8" spans="1:10" s="148" customFormat="1" ht="31.5" customHeight="1">
      <c r="A8" s="197"/>
      <c r="B8" s="218"/>
      <c r="C8" s="250" t="s">
        <v>149</v>
      </c>
      <c r="D8" s="250"/>
      <c r="E8" s="250"/>
      <c r="F8" s="250" t="s">
        <v>150</v>
      </c>
      <c r="G8" s="250"/>
      <c r="H8" s="250"/>
      <c r="I8" s="237"/>
      <c r="J8" s="237"/>
    </row>
    <row r="9" spans="1:10" s="148" customFormat="1" ht="14.25" customHeight="1">
      <c r="A9" s="197"/>
      <c r="B9" s="218"/>
      <c r="C9" s="139" t="s">
        <v>116</v>
      </c>
      <c r="D9" s="139" t="s">
        <v>246</v>
      </c>
      <c r="E9" s="139" t="s">
        <v>77</v>
      </c>
      <c r="F9" s="139" t="s">
        <v>116</v>
      </c>
      <c r="G9" s="139" t="s">
        <v>246</v>
      </c>
      <c r="H9" s="139" t="s">
        <v>77</v>
      </c>
      <c r="I9" s="237"/>
      <c r="J9" s="237"/>
    </row>
    <row r="10" spans="1:10" s="148" customFormat="1" ht="14.25" customHeight="1">
      <c r="A10" s="198"/>
      <c r="B10" s="219"/>
      <c r="C10" s="137" t="s">
        <v>119</v>
      </c>
      <c r="D10" s="137" t="s">
        <v>145</v>
      </c>
      <c r="E10" s="137" t="s">
        <v>146</v>
      </c>
      <c r="F10" s="137" t="s">
        <v>119</v>
      </c>
      <c r="G10" s="137" t="s">
        <v>145</v>
      </c>
      <c r="H10" s="137" t="s">
        <v>146</v>
      </c>
      <c r="I10" s="238"/>
      <c r="J10" s="238"/>
    </row>
    <row r="11" spans="1:10" ht="51.75" customHeight="1">
      <c r="A11" s="87">
        <v>551</v>
      </c>
      <c r="B11" s="88" t="s">
        <v>462</v>
      </c>
      <c r="C11" s="104">
        <f>SUM(D11:E11)</f>
        <v>1689</v>
      </c>
      <c r="D11" s="100">
        <v>1689</v>
      </c>
      <c r="E11" s="100">
        <v>0</v>
      </c>
      <c r="F11" s="104">
        <f>SUM(G11:H11)</f>
        <v>37</v>
      </c>
      <c r="G11" s="100">
        <v>37</v>
      </c>
      <c r="H11" s="100">
        <v>0</v>
      </c>
      <c r="I11" s="205" t="s">
        <v>463</v>
      </c>
      <c r="J11" s="234"/>
    </row>
    <row r="12" spans="1:10" s="148" customFormat="1" ht="51.75" customHeight="1">
      <c r="A12" s="99">
        <v>561</v>
      </c>
      <c r="B12" s="90" t="s">
        <v>459</v>
      </c>
      <c r="C12" s="109">
        <f t="shared" ref="C12:C14" si="0">SUM(D12:E12)</f>
        <v>112267</v>
      </c>
      <c r="D12" s="101">
        <v>112267</v>
      </c>
      <c r="E12" s="101">
        <v>0</v>
      </c>
      <c r="F12" s="109">
        <f t="shared" ref="F12:F14" si="1">SUM(G12:H12)</f>
        <v>5481</v>
      </c>
      <c r="G12" s="101">
        <v>5481</v>
      </c>
      <c r="H12" s="101">
        <v>0</v>
      </c>
      <c r="I12" s="226" t="s">
        <v>456</v>
      </c>
      <c r="J12" s="227"/>
    </row>
    <row r="13" spans="1:10" ht="51.75" customHeight="1">
      <c r="A13" s="87">
        <v>562</v>
      </c>
      <c r="B13" s="88" t="s">
        <v>460</v>
      </c>
      <c r="C13" s="104">
        <f t="shared" si="0"/>
        <v>2832</v>
      </c>
      <c r="D13" s="102">
        <v>2832</v>
      </c>
      <c r="E13" s="102">
        <v>0</v>
      </c>
      <c r="F13" s="104">
        <f t="shared" si="1"/>
        <v>117</v>
      </c>
      <c r="G13" s="102">
        <v>117</v>
      </c>
      <c r="H13" s="102">
        <v>0</v>
      </c>
      <c r="I13" s="220" t="s">
        <v>457</v>
      </c>
      <c r="J13" s="221"/>
    </row>
    <row r="14" spans="1:10" s="148" customFormat="1" ht="45.75" customHeight="1">
      <c r="A14" s="99">
        <v>563</v>
      </c>
      <c r="B14" s="90" t="s">
        <v>461</v>
      </c>
      <c r="C14" s="109">
        <f t="shared" si="0"/>
        <v>7210</v>
      </c>
      <c r="D14" s="101">
        <v>7210</v>
      </c>
      <c r="E14" s="101">
        <v>0</v>
      </c>
      <c r="F14" s="109">
        <f t="shared" si="1"/>
        <v>300</v>
      </c>
      <c r="G14" s="101">
        <v>300</v>
      </c>
      <c r="H14" s="101">
        <v>0</v>
      </c>
      <c r="I14" s="226" t="s">
        <v>458</v>
      </c>
      <c r="J14" s="227"/>
    </row>
    <row r="15" spans="1:10" ht="52.5" customHeight="1">
      <c r="A15" s="233" t="s">
        <v>119</v>
      </c>
      <c r="B15" s="233"/>
      <c r="C15" s="103">
        <f t="shared" ref="C15:G15" si="2">SUM(C11:C14)</f>
        <v>123998</v>
      </c>
      <c r="D15" s="103">
        <f t="shared" si="2"/>
        <v>123998</v>
      </c>
      <c r="E15" s="103">
        <f t="shared" si="2"/>
        <v>0</v>
      </c>
      <c r="F15" s="103">
        <f t="shared" si="2"/>
        <v>5935</v>
      </c>
      <c r="G15" s="103">
        <f t="shared" si="2"/>
        <v>5935</v>
      </c>
      <c r="H15" s="103">
        <f>SUM(H11:H14)</f>
        <v>0</v>
      </c>
      <c r="I15" s="242" t="s">
        <v>116</v>
      </c>
      <c r="J15" s="242"/>
    </row>
  </sheetData>
  <mergeCells count="21">
    <mergeCell ref="I1:J1"/>
    <mergeCell ref="A6:B6"/>
    <mergeCell ref="A2:J2"/>
    <mergeCell ref="A4:J4"/>
    <mergeCell ref="A3:J3"/>
    <mergeCell ref="F7:H7"/>
    <mergeCell ref="B7:B10"/>
    <mergeCell ref="A5:J5"/>
    <mergeCell ref="C6:H6"/>
    <mergeCell ref="I6:J6"/>
    <mergeCell ref="C7:E7"/>
    <mergeCell ref="I11:J11"/>
    <mergeCell ref="I13:J13"/>
    <mergeCell ref="F8:H8"/>
    <mergeCell ref="I7:J10"/>
    <mergeCell ref="A15:B15"/>
    <mergeCell ref="A7:A10"/>
    <mergeCell ref="C8:E8"/>
    <mergeCell ref="I15:J15"/>
    <mergeCell ref="I12:J12"/>
    <mergeCell ref="I14:J14"/>
  </mergeCells>
  <phoneticPr fontId="12" type="noConversion"/>
  <printOptions horizontalCentered="1" verticalCentered="1"/>
  <pageMargins left="0" right="0" top="0" bottom="0"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theme="3" tint="0.39997558519241921"/>
  </sheetPr>
  <dimension ref="A1:K20"/>
  <sheetViews>
    <sheetView view="pageBreakPreview" zoomScale="90" zoomScaleSheetLayoutView="90" workbookViewId="0">
      <selection activeCell="M4" sqref="M4"/>
    </sheetView>
  </sheetViews>
  <sheetFormatPr defaultColWidth="9.140625" defaultRowHeight="14.25"/>
  <cols>
    <col min="1" max="1" width="7.7109375" style="11" customWidth="1"/>
    <col min="2" max="2" width="28.7109375" style="8" customWidth="1"/>
    <col min="3" max="8" width="8.7109375" style="8" customWidth="1"/>
    <col min="9" max="9" width="28.7109375" style="8" customWidth="1"/>
    <col min="10" max="10" width="7.7109375" style="8" customWidth="1"/>
    <col min="11" max="11" width="8" style="8" customWidth="1"/>
    <col min="12" max="16384" width="9.140625" style="8"/>
  </cols>
  <sheetData>
    <row r="1" spans="1:11" s="5" customFormat="1" ht="40.5" customHeight="1">
      <c r="A1" s="4"/>
      <c r="B1" s="4"/>
      <c r="C1" s="4"/>
      <c r="D1" s="4"/>
      <c r="E1" s="4"/>
      <c r="F1" s="4"/>
      <c r="G1" s="4"/>
      <c r="H1" s="4"/>
      <c r="I1" s="162"/>
      <c r="J1" s="162"/>
      <c r="K1" s="4"/>
    </row>
    <row r="2" spans="1:11" ht="22.5" customHeight="1">
      <c r="A2" s="230" t="s">
        <v>170</v>
      </c>
      <c r="B2" s="230"/>
      <c r="C2" s="230"/>
      <c r="D2" s="230"/>
      <c r="E2" s="230"/>
      <c r="F2" s="230"/>
      <c r="G2" s="230"/>
      <c r="H2" s="230"/>
      <c r="I2" s="230"/>
      <c r="J2" s="230"/>
    </row>
    <row r="3" spans="1:11" ht="22.5" customHeight="1">
      <c r="A3" s="230" t="s">
        <v>448</v>
      </c>
      <c r="B3" s="230"/>
      <c r="C3" s="230"/>
      <c r="D3" s="230"/>
      <c r="E3" s="230"/>
      <c r="F3" s="230"/>
      <c r="G3" s="230"/>
      <c r="H3" s="230"/>
      <c r="I3" s="230"/>
      <c r="J3" s="230"/>
    </row>
    <row r="4" spans="1:11" ht="26.25" customHeight="1">
      <c r="A4" s="231" t="s">
        <v>171</v>
      </c>
      <c r="B4" s="231"/>
      <c r="C4" s="231"/>
      <c r="D4" s="231"/>
      <c r="E4" s="231"/>
      <c r="F4" s="231"/>
      <c r="G4" s="231"/>
      <c r="H4" s="231"/>
      <c r="I4" s="231"/>
      <c r="J4" s="231"/>
    </row>
    <row r="5" spans="1:11" ht="15.75" customHeight="1">
      <c r="A5" s="231" t="s">
        <v>391</v>
      </c>
      <c r="B5" s="231"/>
      <c r="C5" s="231"/>
      <c r="D5" s="231"/>
      <c r="E5" s="231"/>
      <c r="F5" s="231"/>
      <c r="G5" s="231"/>
      <c r="H5" s="231"/>
      <c r="I5" s="231"/>
      <c r="J5" s="231"/>
    </row>
    <row r="6" spans="1:11" ht="15.75">
      <c r="A6" s="254" t="s">
        <v>467</v>
      </c>
      <c r="B6" s="254"/>
      <c r="C6" s="228">
        <v>2021</v>
      </c>
      <c r="D6" s="228"/>
      <c r="E6" s="228"/>
      <c r="F6" s="228"/>
      <c r="G6" s="228"/>
      <c r="H6" s="228"/>
      <c r="I6" s="255" t="s">
        <v>247</v>
      </c>
      <c r="J6" s="255"/>
    </row>
    <row r="7" spans="1:11" s="148" customFormat="1" ht="18.75" customHeight="1">
      <c r="A7" s="196" t="s">
        <v>164</v>
      </c>
      <c r="B7" s="196"/>
      <c r="C7" s="246" t="s">
        <v>147</v>
      </c>
      <c r="D7" s="246"/>
      <c r="E7" s="246"/>
      <c r="F7" s="246" t="s">
        <v>148</v>
      </c>
      <c r="G7" s="246"/>
      <c r="H7" s="246"/>
      <c r="I7" s="236" t="s">
        <v>165</v>
      </c>
      <c r="J7" s="236"/>
    </row>
    <row r="8" spans="1:11" s="148" customFormat="1" ht="18.75" customHeight="1">
      <c r="A8" s="197"/>
      <c r="B8" s="197"/>
      <c r="C8" s="258" t="s">
        <v>149</v>
      </c>
      <c r="D8" s="258"/>
      <c r="E8" s="258"/>
      <c r="F8" s="258" t="s">
        <v>150</v>
      </c>
      <c r="G8" s="258"/>
      <c r="H8" s="258"/>
      <c r="I8" s="237"/>
      <c r="J8" s="237"/>
    </row>
    <row r="9" spans="1:11" s="148" customFormat="1" ht="25.5">
      <c r="A9" s="197"/>
      <c r="B9" s="197"/>
      <c r="C9" s="138" t="s">
        <v>116</v>
      </c>
      <c r="D9" s="135" t="s">
        <v>166</v>
      </c>
      <c r="E9" s="135" t="s">
        <v>167</v>
      </c>
      <c r="F9" s="138" t="s">
        <v>116</v>
      </c>
      <c r="G9" s="138" t="s">
        <v>139</v>
      </c>
      <c r="H9" s="138" t="s">
        <v>140</v>
      </c>
      <c r="I9" s="237"/>
      <c r="J9" s="237"/>
    </row>
    <row r="10" spans="1:11" s="148" customFormat="1" ht="22.5">
      <c r="A10" s="198"/>
      <c r="B10" s="198"/>
      <c r="C10" s="137" t="s">
        <v>119</v>
      </c>
      <c r="D10" s="137" t="s">
        <v>168</v>
      </c>
      <c r="E10" s="137" t="s">
        <v>169</v>
      </c>
      <c r="F10" s="137" t="s">
        <v>119</v>
      </c>
      <c r="G10" s="137" t="s">
        <v>141</v>
      </c>
      <c r="H10" s="137" t="s">
        <v>142</v>
      </c>
      <c r="I10" s="238"/>
      <c r="J10" s="238"/>
    </row>
    <row r="11" spans="1:11" ht="25.5" customHeight="1" thickBot="1">
      <c r="A11" s="261" t="s">
        <v>151</v>
      </c>
      <c r="B11" s="261"/>
      <c r="C11" s="113">
        <f>SUM(D11:E11)</f>
        <v>244</v>
      </c>
      <c r="D11" s="114">
        <v>85</v>
      </c>
      <c r="E11" s="114">
        <v>159</v>
      </c>
      <c r="F11" s="113">
        <f>SUM(G11:H11)</f>
        <v>5</v>
      </c>
      <c r="G11" s="114">
        <v>1</v>
      </c>
      <c r="H11" s="114">
        <v>4</v>
      </c>
      <c r="I11" s="264" t="s">
        <v>422</v>
      </c>
      <c r="J11" s="264"/>
    </row>
    <row r="12" spans="1:11" s="148" customFormat="1" ht="25.5" customHeight="1" thickBot="1">
      <c r="A12" s="253" t="s">
        <v>152</v>
      </c>
      <c r="B12" s="253"/>
      <c r="C12" s="149">
        <f t="shared" ref="C12:C19" si="0">SUM(D12:E12)</f>
        <v>0</v>
      </c>
      <c r="D12" s="115">
        <v>0</v>
      </c>
      <c r="E12" s="115">
        <v>0</v>
      </c>
      <c r="F12" s="149">
        <f t="shared" ref="F12:F19" si="1">SUM(G12:H12)</f>
        <v>0</v>
      </c>
      <c r="G12" s="115">
        <v>0</v>
      </c>
      <c r="H12" s="115">
        <v>0</v>
      </c>
      <c r="I12" s="252" t="s">
        <v>431</v>
      </c>
      <c r="J12" s="252"/>
    </row>
    <row r="13" spans="1:11" ht="25.5" customHeight="1" thickBot="1">
      <c r="A13" s="256" t="s">
        <v>153</v>
      </c>
      <c r="B13" s="256"/>
      <c r="C13" s="113">
        <f t="shared" si="0"/>
        <v>36078</v>
      </c>
      <c r="D13" s="116">
        <v>574</v>
      </c>
      <c r="E13" s="116">
        <v>35504</v>
      </c>
      <c r="F13" s="113">
        <f t="shared" si="1"/>
        <v>954</v>
      </c>
      <c r="G13" s="116">
        <v>1</v>
      </c>
      <c r="H13" s="116">
        <v>953</v>
      </c>
      <c r="I13" s="257" t="s">
        <v>154</v>
      </c>
      <c r="J13" s="257"/>
    </row>
    <row r="14" spans="1:11" s="148" customFormat="1" ht="25.5" customHeight="1" thickBot="1">
      <c r="A14" s="253" t="s">
        <v>155</v>
      </c>
      <c r="B14" s="253"/>
      <c r="C14" s="149">
        <f t="shared" si="0"/>
        <v>5447</v>
      </c>
      <c r="D14" s="115">
        <v>0</v>
      </c>
      <c r="E14" s="115">
        <v>5447</v>
      </c>
      <c r="F14" s="149">
        <f t="shared" si="1"/>
        <v>115</v>
      </c>
      <c r="G14" s="115">
        <v>0</v>
      </c>
      <c r="H14" s="115">
        <v>115</v>
      </c>
      <c r="I14" s="252" t="s">
        <v>423</v>
      </c>
      <c r="J14" s="252"/>
    </row>
    <row r="15" spans="1:11" ht="36" customHeight="1" thickBot="1">
      <c r="A15" s="256" t="s">
        <v>156</v>
      </c>
      <c r="B15" s="256"/>
      <c r="C15" s="113">
        <f t="shared" si="0"/>
        <v>4567</v>
      </c>
      <c r="D15" s="116">
        <v>14</v>
      </c>
      <c r="E15" s="116">
        <v>4553</v>
      </c>
      <c r="F15" s="113">
        <f t="shared" si="1"/>
        <v>116</v>
      </c>
      <c r="G15" s="116">
        <v>0</v>
      </c>
      <c r="H15" s="116">
        <v>116</v>
      </c>
      <c r="I15" s="257" t="s">
        <v>494</v>
      </c>
      <c r="J15" s="257"/>
    </row>
    <row r="16" spans="1:11" s="148" customFormat="1" ht="25.5" customHeight="1" thickBot="1">
      <c r="A16" s="253" t="s">
        <v>157</v>
      </c>
      <c r="B16" s="253"/>
      <c r="C16" s="149">
        <f t="shared" si="0"/>
        <v>1677</v>
      </c>
      <c r="D16" s="115">
        <v>0</v>
      </c>
      <c r="E16" s="115">
        <v>1677</v>
      </c>
      <c r="F16" s="149">
        <f t="shared" si="1"/>
        <v>141</v>
      </c>
      <c r="G16" s="115">
        <v>0</v>
      </c>
      <c r="H16" s="115">
        <v>141</v>
      </c>
      <c r="I16" s="252" t="s">
        <v>439</v>
      </c>
      <c r="J16" s="252"/>
    </row>
    <row r="17" spans="1:10" ht="25.5" customHeight="1" thickBot="1">
      <c r="A17" s="256" t="s">
        <v>158</v>
      </c>
      <c r="B17" s="256"/>
      <c r="C17" s="113">
        <f t="shared" si="0"/>
        <v>54</v>
      </c>
      <c r="D17" s="116">
        <v>0</v>
      </c>
      <c r="E17" s="116">
        <v>54</v>
      </c>
      <c r="F17" s="113">
        <f t="shared" si="1"/>
        <v>2</v>
      </c>
      <c r="G17" s="116">
        <v>0</v>
      </c>
      <c r="H17" s="116">
        <v>2</v>
      </c>
      <c r="I17" s="257" t="s">
        <v>159</v>
      </c>
      <c r="J17" s="257"/>
    </row>
    <row r="18" spans="1:10" s="148" customFormat="1" ht="25.5" customHeight="1" thickBot="1">
      <c r="A18" s="253" t="s">
        <v>160</v>
      </c>
      <c r="B18" s="253"/>
      <c r="C18" s="149">
        <f t="shared" si="0"/>
        <v>34954</v>
      </c>
      <c r="D18" s="115">
        <v>1342</v>
      </c>
      <c r="E18" s="115">
        <v>33612</v>
      </c>
      <c r="F18" s="149">
        <f t="shared" si="1"/>
        <v>1948</v>
      </c>
      <c r="G18" s="115">
        <v>0</v>
      </c>
      <c r="H18" s="115">
        <v>1948</v>
      </c>
      <c r="I18" s="252" t="s">
        <v>161</v>
      </c>
      <c r="J18" s="252"/>
    </row>
    <row r="19" spans="1:10" ht="25.5" customHeight="1">
      <c r="A19" s="263" t="s">
        <v>162</v>
      </c>
      <c r="B19" s="263"/>
      <c r="C19" s="141">
        <f t="shared" si="0"/>
        <v>40976</v>
      </c>
      <c r="D19" s="117">
        <v>2330</v>
      </c>
      <c r="E19" s="117">
        <v>38646</v>
      </c>
      <c r="F19" s="141">
        <f t="shared" si="1"/>
        <v>2654</v>
      </c>
      <c r="G19" s="117">
        <v>0</v>
      </c>
      <c r="H19" s="117">
        <v>2654</v>
      </c>
      <c r="I19" s="262" t="s">
        <v>163</v>
      </c>
      <c r="J19" s="262"/>
    </row>
    <row r="20" spans="1:10" s="148" customFormat="1" ht="36" customHeight="1">
      <c r="A20" s="259" t="s">
        <v>119</v>
      </c>
      <c r="B20" s="259"/>
      <c r="C20" s="110">
        <f t="shared" ref="C20:G20" si="2">SUM(C11:C19)</f>
        <v>123997</v>
      </c>
      <c r="D20" s="118">
        <f t="shared" si="2"/>
        <v>4345</v>
      </c>
      <c r="E20" s="118">
        <f t="shared" si="2"/>
        <v>119652</v>
      </c>
      <c r="F20" s="110">
        <f t="shared" si="2"/>
        <v>5935</v>
      </c>
      <c r="G20" s="118">
        <f t="shared" si="2"/>
        <v>2</v>
      </c>
      <c r="H20" s="118">
        <f>SUM(H11:H19)</f>
        <v>5933</v>
      </c>
      <c r="I20" s="260" t="s">
        <v>116</v>
      </c>
      <c r="J20" s="260"/>
    </row>
  </sheetData>
  <mergeCells count="34">
    <mergeCell ref="I1:J1"/>
    <mergeCell ref="A18:B18"/>
    <mergeCell ref="F7:H7"/>
    <mergeCell ref="I7:J10"/>
    <mergeCell ref="A20:B20"/>
    <mergeCell ref="I20:J20"/>
    <mergeCell ref="A11:B11"/>
    <mergeCell ref="A12:B12"/>
    <mergeCell ref="A13:B13"/>
    <mergeCell ref="A14:B14"/>
    <mergeCell ref="I18:J18"/>
    <mergeCell ref="I19:J19"/>
    <mergeCell ref="I15:J15"/>
    <mergeCell ref="I16:J16"/>
    <mergeCell ref="A19:B19"/>
    <mergeCell ref="I17:J17"/>
    <mergeCell ref="I11:J11"/>
    <mergeCell ref="A17:B17"/>
    <mergeCell ref="I12:J12"/>
    <mergeCell ref="I13:J13"/>
    <mergeCell ref="A15:B15"/>
    <mergeCell ref="A7:B10"/>
    <mergeCell ref="C7:E7"/>
    <mergeCell ref="C8:E8"/>
    <mergeCell ref="F8:H8"/>
    <mergeCell ref="A5:J5"/>
    <mergeCell ref="A2:J2"/>
    <mergeCell ref="A3:J3"/>
    <mergeCell ref="I14:J14"/>
    <mergeCell ref="A16:B16"/>
    <mergeCell ref="A4:J4"/>
    <mergeCell ref="A6:B6"/>
    <mergeCell ref="I6:J6"/>
    <mergeCell ref="C6:H6"/>
  </mergeCells>
  <phoneticPr fontId="12" type="noConversion"/>
  <printOptions horizontalCentered="1" verticalCentered="1"/>
  <pageMargins left="0" right="0" top="0" bottom="0"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3" tint="0.39997558519241921"/>
  </sheetPr>
  <dimension ref="A1:O13"/>
  <sheetViews>
    <sheetView view="pageBreakPreview" zoomScale="90" zoomScaleSheetLayoutView="90" workbookViewId="0">
      <selection activeCell="Q4" sqref="Q4"/>
    </sheetView>
  </sheetViews>
  <sheetFormatPr defaultColWidth="9.140625" defaultRowHeight="14.25"/>
  <cols>
    <col min="1" max="1" width="5.7109375" style="11" customWidth="1"/>
    <col min="2" max="2" width="25.7109375" style="8" customWidth="1"/>
    <col min="3" max="13" width="8.7109375" style="8" customWidth="1"/>
    <col min="14" max="14" width="25.7109375" style="8" customWidth="1"/>
    <col min="15" max="15" width="5.7109375" style="8" customWidth="1"/>
    <col min="16" max="16384" width="9.140625" style="8"/>
  </cols>
  <sheetData>
    <row r="1" spans="1:15" s="5" customFormat="1" ht="41.25" customHeight="1">
      <c r="A1" s="4"/>
      <c r="B1" s="4"/>
      <c r="C1" s="4"/>
      <c r="D1" s="4"/>
      <c r="E1" s="4"/>
      <c r="F1" s="4"/>
      <c r="G1" s="4"/>
      <c r="H1" s="4"/>
      <c r="I1" s="4"/>
      <c r="J1" s="4"/>
      <c r="K1" s="4"/>
      <c r="L1" s="4"/>
      <c r="M1" s="4"/>
      <c r="N1" s="162"/>
      <c r="O1" s="162"/>
    </row>
    <row r="2" spans="1:15" ht="22.5" customHeight="1">
      <c r="A2" s="230" t="s">
        <v>173</v>
      </c>
      <c r="B2" s="230"/>
      <c r="C2" s="230"/>
      <c r="D2" s="230"/>
      <c r="E2" s="230"/>
      <c r="F2" s="230"/>
      <c r="G2" s="230"/>
      <c r="H2" s="230"/>
      <c r="I2" s="230"/>
      <c r="J2" s="230"/>
      <c r="K2" s="230"/>
      <c r="L2" s="230"/>
      <c r="M2" s="230"/>
      <c r="N2" s="230"/>
      <c r="O2" s="230"/>
    </row>
    <row r="3" spans="1:15" ht="22.5" customHeight="1">
      <c r="A3" s="230" t="s">
        <v>442</v>
      </c>
      <c r="B3" s="230"/>
      <c r="C3" s="230"/>
      <c r="D3" s="230"/>
      <c r="E3" s="230"/>
      <c r="F3" s="230"/>
      <c r="G3" s="230"/>
      <c r="H3" s="230"/>
      <c r="I3" s="230"/>
      <c r="J3" s="230"/>
      <c r="K3" s="230"/>
      <c r="L3" s="230"/>
      <c r="M3" s="230"/>
      <c r="N3" s="230"/>
      <c r="O3" s="230"/>
    </row>
    <row r="4" spans="1:15" ht="22.5" customHeight="1">
      <c r="A4" s="231" t="s">
        <v>174</v>
      </c>
      <c r="B4" s="231"/>
      <c r="C4" s="231"/>
      <c r="D4" s="231"/>
      <c r="E4" s="231"/>
      <c r="F4" s="231"/>
      <c r="G4" s="231"/>
      <c r="H4" s="231"/>
      <c r="I4" s="231"/>
      <c r="J4" s="231"/>
      <c r="K4" s="231"/>
      <c r="L4" s="231"/>
      <c r="M4" s="231"/>
      <c r="N4" s="231"/>
      <c r="O4" s="231"/>
    </row>
    <row r="5" spans="1:15" ht="22.5" customHeight="1">
      <c r="A5" s="231" t="s">
        <v>391</v>
      </c>
      <c r="B5" s="231"/>
      <c r="C5" s="231"/>
      <c r="D5" s="231"/>
      <c r="E5" s="231"/>
      <c r="F5" s="231"/>
      <c r="G5" s="231"/>
      <c r="H5" s="231"/>
      <c r="I5" s="231"/>
      <c r="J5" s="231"/>
      <c r="K5" s="231"/>
      <c r="L5" s="231"/>
      <c r="M5" s="231"/>
      <c r="N5" s="231"/>
      <c r="O5" s="231"/>
    </row>
    <row r="6" spans="1:15" ht="22.5" customHeight="1">
      <c r="A6" s="254" t="s">
        <v>468</v>
      </c>
      <c r="B6" s="254"/>
      <c r="C6" s="248">
        <v>2021</v>
      </c>
      <c r="D6" s="248"/>
      <c r="E6" s="248"/>
      <c r="F6" s="248"/>
      <c r="G6" s="248"/>
      <c r="H6" s="248"/>
      <c r="I6" s="248"/>
      <c r="J6" s="248"/>
      <c r="K6" s="248"/>
      <c r="L6" s="248"/>
      <c r="M6" s="248"/>
      <c r="N6" s="255" t="s">
        <v>80</v>
      </c>
      <c r="O6" s="255"/>
    </row>
    <row r="7" spans="1:15" s="148" customFormat="1" ht="53.25" customHeight="1">
      <c r="A7" s="196" t="s">
        <v>347</v>
      </c>
      <c r="B7" s="217" t="s">
        <v>122</v>
      </c>
      <c r="C7" s="138" t="s">
        <v>172</v>
      </c>
      <c r="D7" s="138" t="s">
        <v>70</v>
      </c>
      <c r="E7" s="138" t="s">
        <v>95</v>
      </c>
      <c r="F7" s="138" t="s">
        <v>94</v>
      </c>
      <c r="G7" s="138" t="s">
        <v>91</v>
      </c>
      <c r="H7" s="138" t="s">
        <v>90</v>
      </c>
      <c r="I7" s="138" t="s">
        <v>83</v>
      </c>
      <c r="J7" s="138" t="s">
        <v>85</v>
      </c>
      <c r="K7" s="138" t="s">
        <v>432</v>
      </c>
      <c r="L7" s="138" t="s">
        <v>82</v>
      </c>
      <c r="M7" s="138" t="s">
        <v>81</v>
      </c>
      <c r="N7" s="236" t="s">
        <v>137</v>
      </c>
      <c r="O7" s="236"/>
    </row>
    <row r="8" spans="1:15" s="148" customFormat="1" ht="44.25" customHeight="1">
      <c r="A8" s="198"/>
      <c r="B8" s="219"/>
      <c r="C8" s="140" t="s">
        <v>119</v>
      </c>
      <c r="D8" s="140" t="s">
        <v>69</v>
      </c>
      <c r="E8" s="140" t="s">
        <v>96</v>
      </c>
      <c r="F8" s="140" t="s">
        <v>97</v>
      </c>
      <c r="G8" s="140" t="s">
        <v>92</v>
      </c>
      <c r="H8" s="140" t="s">
        <v>93</v>
      </c>
      <c r="I8" s="140" t="s">
        <v>84</v>
      </c>
      <c r="J8" s="140" t="s">
        <v>86</v>
      </c>
      <c r="K8" s="140" t="s">
        <v>87</v>
      </c>
      <c r="L8" s="140" t="s">
        <v>88</v>
      </c>
      <c r="M8" s="140" t="s">
        <v>89</v>
      </c>
      <c r="N8" s="238"/>
      <c r="O8" s="238"/>
    </row>
    <row r="9" spans="1:15" ht="60" customHeight="1">
      <c r="A9" s="87">
        <v>551</v>
      </c>
      <c r="B9" s="88" t="s">
        <v>462</v>
      </c>
      <c r="C9" s="119">
        <f>SUM(D9:M9)</f>
        <v>830</v>
      </c>
      <c r="D9" s="120">
        <v>16</v>
      </c>
      <c r="E9" s="120">
        <v>21</v>
      </c>
      <c r="F9" s="120">
        <v>63</v>
      </c>
      <c r="G9" s="120">
        <v>144</v>
      </c>
      <c r="H9" s="120">
        <v>374</v>
      </c>
      <c r="I9" s="120">
        <v>0</v>
      </c>
      <c r="J9" s="120">
        <v>37</v>
      </c>
      <c r="K9" s="120">
        <v>67</v>
      </c>
      <c r="L9" s="120">
        <v>9</v>
      </c>
      <c r="M9" s="120">
        <v>99</v>
      </c>
      <c r="N9" s="205" t="s">
        <v>463</v>
      </c>
      <c r="O9" s="234"/>
    </row>
    <row r="10" spans="1:15" s="148" customFormat="1" ht="60" customHeight="1">
      <c r="A10" s="99">
        <v>561</v>
      </c>
      <c r="B10" s="90" t="s">
        <v>459</v>
      </c>
      <c r="C10" s="132">
        <f t="shared" ref="C10:C12" si="0">SUM(D10:M10)</f>
        <v>236985</v>
      </c>
      <c r="D10" s="122">
        <v>0</v>
      </c>
      <c r="E10" s="122">
        <v>1510</v>
      </c>
      <c r="F10" s="122">
        <v>416</v>
      </c>
      <c r="G10" s="122">
        <v>6655</v>
      </c>
      <c r="H10" s="122">
        <v>11516</v>
      </c>
      <c r="I10" s="122">
        <v>7840</v>
      </c>
      <c r="J10" s="122">
        <v>5518</v>
      </c>
      <c r="K10" s="122">
        <v>1685</v>
      </c>
      <c r="L10" s="122">
        <v>32999</v>
      </c>
      <c r="M10" s="122">
        <v>168846</v>
      </c>
      <c r="N10" s="226" t="s">
        <v>456</v>
      </c>
      <c r="O10" s="227"/>
    </row>
    <row r="11" spans="1:15" ht="60" customHeight="1">
      <c r="A11" s="87">
        <v>562</v>
      </c>
      <c r="B11" s="88" t="s">
        <v>460</v>
      </c>
      <c r="C11" s="119">
        <f t="shared" si="0"/>
        <v>11891</v>
      </c>
      <c r="D11" s="124">
        <v>0</v>
      </c>
      <c r="E11" s="124">
        <v>1</v>
      </c>
      <c r="F11" s="124">
        <v>0</v>
      </c>
      <c r="G11" s="124">
        <v>309</v>
      </c>
      <c r="H11" s="124">
        <v>721</v>
      </c>
      <c r="I11" s="124">
        <v>10</v>
      </c>
      <c r="J11" s="124">
        <v>358</v>
      </c>
      <c r="K11" s="124">
        <v>14</v>
      </c>
      <c r="L11" s="124">
        <v>2096</v>
      </c>
      <c r="M11" s="124">
        <v>8382</v>
      </c>
      <c r="N11" s="220" t="s">
        <v>457</v>
      </c>
      <c r="O11" s="221"/>
    </row>
    <row r="12" spans="1:15" s="148" customFormat="1" ht="60" customHeight="1">
      <c r="A12" s="99">
        <v>563</v>
      </c>
      <c r="B12" s="90" t="s">
        <v>461</v>
      </c>
      <c r="C12" s="132">
        <f t="shared" si="0"/>
        <v>9913</v>
      </c>
      <c r="D12" s="126">
        <v>0</v>
      </c>
      <c r="E12" s="126">
        <v>0</v>
      </c>
      <c r="F12" s="126">
        <v>0</v>
      </c>
      <c r="G12" s="126">
        <v>541</v>
      </c>
      <c r="H12" s="126">
        <v>3154</v>
      </c>
      <c r="I12" s="126">
        <v>360</v>
      </c>
      <c r="J12" s="126">
        <v>451</v>
      </c>
      <c r="K12" s="126">
        <v>0</v>
      </c>
      <c r="L12" s="126">
        <v>1081</v>
      </c>
      <c r="M12" s="126">
        <v>4326</v>
      </c>
      <c r="N12" s="226" t="s">
        <v>458</v>
      </c>
      <c r="O12" s="227"/>
    </row>
    <row r="13" spans="1:15" ht="70.5" customHeight="1">
      <c r="A13" s="233" t="s">
        <v>119</v>
      </c>
      <c r="B13" s="207"/>
      <c r="C13" s="145">
        <f t="shared" ref="C13:L13" si="1">SUM(C9:C12)</f>
        <v>259619</v>
      </c>
      <c r="D13" s="145">
        <f t="shared" si="1"/>
        <v>16</v>
      </c>
      <c r="E13" s="145">
        <f t="shared" si="1"/>
        <v>1532</v>
      </c>
      <c r="F13" s="145">
        <f t="shared" si="1"/>
        <v>479</v>
      </c>
      <c r="G13" s="145">
        <f t="shared" si="1"/>
        <v>7649</v>
      </c>
      <c r="H13" s="145">
        <f t="shared" si="1"/>
        <v>15765</v>
      </c>
      <c r="I13" s="145">
        <f t="shared" si="1"/>
        <v>8210</v>
      </c>
      <c r="J13" s="145">
        <f t="shared" si="1"/>
        <v>6364</v>
      </c>
      <c r="K13" s="145">
        <f t="shared" si="1"/>
        <v>1766</v>
      </c>
      <c r="L13" s="145">
        <f t="shared" si="1"/>
        <v>36185</v>
      </c>
      <c r="M13" s="145">
        <f>SUM(M9:M12)</f>
        <v>181653</v>
      </c>
      <c r="N13" s="216" t="s">
        <v>116</v>
      </c>
      <c r="O13" s="242"/>
    </row>
  </sheetData>
  <mergeCells count="17">
    <mergeCell ref="N1:O1"/>
    <mergeCell ref="A7:A8"/>
    <mergeCell ref="B7:B8"/>
    <mergeCell ref="N7:O8"/>
    <mergeCell ref="A13:B13"/>
    <mergeCell ref="N13:O13"/>
    <mergeCell ref="N9:O9"/>
    <mergeCell ref="N12:O12"/>
    <mergeCell ref="N10:O10"/>
    <mergeCell ref="N11:O11"/>
    <mergeCell ref="A2:O2"/>
    <mergeCell ref="A3:O3"/>
    <mergeCell ref="A4:O4"/>
    <mergeCell ref="A5:O5"/>
    <mergeCell ref="A6:B6"/>
    <mergeCell ref="N6:O6"/>
    <mergeCell ref="C6:M6"/>
  </mergeCells>
  <phoneticPr fontId="12" type="noConversion"/>
  <printOptions horizontalCentered="1" verticalCentered="1"/>
  <pageMargins left="0" right="0" top="0" bottom="0" header="0.31496062992125984" footer="0.31496062992125984"/>
  <pageSetup paperSize="9" scale="8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tabColor theme="3" tint="0.39997558519241921"/>
  </sheetPr>
  <dimension ref="A1:Q13"/>
  <sheetViews>
    <sheetView view="pageBreakPreview" zoomScale="93" zoomScaleSheetLayoutView="93" workbookViewId="0">
      <selection activeCell="R3" sqref="R3"/>
    </sheetView>
  </sheetViews>
  <sheetFormatPr defaultColWidth="9.140625" defaultRowHeight="14.25"/>
  <cols>
    <col min="1" max="1" width="5.7109375" style="11" customWidth="1"/>
    <col min="2" max="2" width="20.7109375" style="8" customWidth="1"/>
    <col min="3" max="15" width="8.140625" style="8" customWidth="1"/>
    <col min="16" max="16" width="20.7109375" style="8" customWidth="1"/>
    <col min="17" max="17" width="5.7109375" style="8" customWidth="1"/>
    <col min="18" max="16384" width="9.140625" style="8"/>
  </cols>
  <sheetData>
    <row r="1" spans="1:17" s="5" customFormat="1" ht="39.75" customHeight="1">
      <c r="A1" s="4"/>
      <c r="B1" s="4"/>
      <c r="C1" s="4"/>
      <c r="D1" s="4"/>
      <c r="E1" s="4"/>
      <c r="F1" s="4"/>
      <c r="G1" s="4"/>
      <c r="H1" s="4"/>
      <c r="I1" s="4"/>
      <c r="J1" s="4"/>
      <c r="K1" s="4"/>
      <c r="L1" s="4"/>
      <c r="M1" s="4"/>
      <c r="N1" s="4"/>
      <c r="O1" s="4"/>
      <c r="P1" s="162"/>
      <c r="Q1" s="162"/>
    </row>
    <row r="2" spans="1:17" s="6" customFormat="1" ht="24" customHeight="1">
      <c r="A2" s="230" t="s">
        <v>183</v>
      </c>
      <c r="B2" s="230"/>
      <c r="C2" s="230"/>
      <c r="D2" s="230"/>
      <c r="E2" s="230"/>
      <c r="F2" s="230"/>
      <c r="G2" s="230"/>
      <c r="H2" s="230"/>
      <c r="I2" s="230"/>
      <c r="J2" s="230"/>
      <c r="K2" s="230"/>
      <c r="L2" s="230"/>
      <c r="M2" s="230"/>
      <c r="N2" s="230"/>
      <c r="O2" s="230"/>
      <c r="P2" s="230"/>
      <c r="Q2" s="230"/>
    </row>
    <row r="3" spans="1:17" s="6" customFormat="1" ht="24" customHeight="1">
      <c r="A3" s="230" t="s">
        <v>442</v>
      </c>
      <c r="B3" s="230"/>
      <c r="C3" s="230"/>
      <c r="D3" s="230"/>
      <c r="E3" s="230"/>
      <c r="F3" s="230"/>
      <c r="G3" s="230"/>
      <c r="H3" s="230"/>
      <c r="I3" s="230"/>
      <c r="J3" s="230"/>
      <c r="K3" s="230"/>
      <c r="L3" s="230"/>
      <c r="M3" s="230"/>
      <c r="N3" s="230"/>
      <c r="O3" s="230"/>
      <c r="P3" s="230"/>
      <c r="Q3" s="230"/>
    </row>
    <row r="4" spans="1:17" ht="24" customHeight="1">
      <c r="A4" s="231" t="s">
        <v>184</v>
      </c>
      <c r="B4" s="231"/>
      <c r="C4" s="231"/>
      <c r="D4" s="231"/>
      <c r="E4" s="231"/>
      <c r="F4" s="231"/>
      <c r="G4" s="231"/>
      <c r="H4" s="231"/>
      <c r="I4" s="231"/>
      <c r="J4" s="231"/>
      <c r="K4" s="231"/>
      <c r="L4" s="231"/>
      <c r="M4" s="231"/>
      <c r="N4" s="231"/>
      <c r="O4" s="231"/>
      <c r="P4" s="231"/>
      <c r="Q4" s="231"/>
    </row>
    <row r="5" spans="1:17" ht="24" customHeight="1">
      <c r="A5" s="231" t="s">
        <v>391</v>
      </c>
      <c r="B5" s="231"/>
      <c r="C5" s="231"/>
      <c r="D5" s="231"/>
      <c r="E5" s="231"/>
      <c r="F5" s="231"/>
      <c r="G5" s="231"/>
      <c r="H5" s="231"/>
      <c r="I5" s="231"/>
      <c r="J5" s="231"/>
      <c r="K5" s="231"/>
      <c r="L5" s="231"/>
      <c r="M5" s="231"/>
      <c r="N5" s="231"/>
      <c r="O5" s="231"/>
      <c r="P5" s="231"/>
      <c r="Q5" s="231"/>
    </row>
    <row r="6" spans="1:17" ht="15" customHeight="1">
      <c r="A6" s="247" t="s">
        <v>469</v>
      </c>
      <c r="B6" s="247"/>
      <c r="C6" s="248">
        <v>2021</v>
      </c>
      <c r="D6" s="248"/>
      <c r="E6" s="248"/>
      <c r="F6" s="248"/>
      <c r="G6" s="248"/>
      <c r="H6" s="248"/>
      <c r="I6" s="248"/>
      <c r="J6" s="248"/>
      <c r="K6" s="248"/>
      <c r="L6" s="248"/>
      <c r="M6" s="248"/>
      <c r="N6" s="248"/>
      <c r="O6" s="248"/>
      <c r="P6" s="251" t="s">
        <v>321</v>
      </c>
      <c r="Q6" s="251"/>
    </row>
    <row r="7" spans="1:17" s="148" customFormat="1" ht="60" customHeight="1">
      <c r="A7" s="196" t="s">
        <v>347</v>
      </c>
      <c r="B7" s="217" t="s">
        <v>122</v>
      </c>
      <c r="C7" s="138" t="s">
        <v>172</v>
      </c>
      <c r="D7" s="138" t="s">
        <v>70</v>
      </c>
      <c r="E7" s="138" t="s">
        <v>272</v>
      </c>
      <c r="F7" s="138" t="s">
        <v>434</v>
      </c>
      <c r="G7" s="138" t="s">
        <v>273</v>
      </c>
      <c r="H7" s="138" t="s">
        <v>274</v>
      </c>
      <c r="I7" s="138" t="s">
        <v>275</v>
      </c>
      <c r="J7" s="138" t="s">
        <v>269</v>
      </c>
      <c r="K7" s="138" t="s">
        <v>175</v>
      </c>
      <c r="L7" s="138" t="s">
        <v>176</v>
      </c>
      <c r="M7" s="138" t="s">
        <v>177</v>
      </c>
      <c r="N7" s="138" t="s">
        <v>178</v>
      </c>
      <c r="O7" s="138" t="s">
        <v>433</v>
      </c>
      <c r="P7" s="236" t="s">
        <v>137</v>
      </c>
      <c r="Q7" s="236"/>
    </row>
    <row r="8" spans="1:17" s="148" customFormat="1" ht="55.5" customHeight="1">
      <c r="A8" s="198"/>
      <c r="B8" s="219"/>
      <c r="C8" s="16" t="s">
        <v>119</v>
      </c>
      <c r="D8" s="140" t="s">
        <v>271</v>
      </c>
      <c r="E8" s="140" t="s">
        <v>280</v>
      </c>
      <c r="F8" s="140" t="s">
        <v>279</v>
      </c>
      <c r="G8" s="140" t="s">
        <v>278</v>
      </c>
      <c r="H8" s="140" t="s">
        <v>277</v>
      </c>
      <c r="I8" s="140" t="s">
        <v>276</v>
      </c>
      <c r="J8" s="140" t="s">
        <v>179</v>
      </c>
      <c r="K8" s="140" t="s">
        <v>270</v>
      </c>
      <c r="L8" s="140" t="s">
        <v>180</v>
      </c>
      <c r="M8" s="140" t="s">
        <v>181</v>
      </c>
      <c r="N8" s="140" t="s">
        <v>182</v>
      </c>
      <c r="O8" s="140" t="s">
        <v>268</v>
      </c>
      <c r="P8" s="238"/>
      <c r="Q8" s="238"/>
    </row>
    <row r="9" spans="1:17" ht="49.9" customHeight="1">
      <c r="A9" s="87">
        <v>551</v>
      </c>
      <c r="B9" s="88" t="s">
        <v>462</v>
      </c>
      <c r="C9" s="104">
        <f>SUM(D9:O9)</f>
        <v>2461</v>
      </c>
      <c r="D9" s="100">
        <v>417</v>
      </c>
      <c r="E9" s="100">
        <v>133</v>
      </c>
      <c r="F9" s="100">
        <v>0</v>
      </c>
      <c r="G9" s="100">
        <v>4</v>
      </c>
      <c r="H9" s="100">
        <v>146</v>
      </c>
      <c r="I9" s="100">
        <v>10</v>
      </c>
      <c r="J9" s="100">
        <v>48</v>
      </c>
      <c r="K9" s="100">
        <v>22</v>
      </c>
      <c r="L9" s="100">
        <v>445</v>
      </c>
      <c r="M9" s="100">
        <v>0</v>
      </c>
      <c r="N9" s="100">
        <v>1</v>
      </c>
      <c r="O9" s="100">
        <v>1235</v>
      </c>
      <c r="P9" s="205" t="s">
        <v>463</v>
      </c>
      <c r="Q9" s="234"/>
    </row>
    <row r="10" spans="1:17" s="148" customFormat="1" ht="49.9" customHeight="1">
      <c r="A10" s="99">
        <v>561</v>
      </c>
      <c r="B10" s="90" t="s">
        <v>459</v>
      </c>
      <c r="C10" s="109">
        <f t="shared" ref="C10:C12" si="0">SUM(D10:O10)</f>
        <v>137555</v>
      </c>
      <c r="D10" s="101">
        <v>4716</v>
      </c>
      <c r="E10" s="101">
        <v>1308</v>
      </c>
      <c r="F10" s="101">
        <v>0</v>
      </c>
      <c r="G10" s="101">
        <v>225</v>
      </c>
      <c r="H10" s="101">
        <v>530</v>
      </c>
      <c r="I10" s="101">
        <v>0</v>
      </c>
      <c r="J10" s="101">
        <v>0</v>
      </c>
      <c r="K10" s="101">
        <v>0</v>
      </c>
      <c r="L10" s="101">
        <v>2541</v>
      </c>
      <c r="M10" s="101">
        <v>0</v>
      </c>
      <c r="N10" s="101">
        <v>0</v>
      </c>
      <c r="O10" s="101">
        <v>128235</v>
      </c>
      <c r="P10" s="226" t="s">
        <v>456</v>
      </c>
      <c r="Q10" s="227"/>
    </row>
    <row r="11" spans="1:17" ht="49.9" customHeight="1">
      <c r="A11" s="87">
        <v>562</v>
      </c>
      <c r="B11" s="88" t="s">
        <v>460</v>
      </c>
      <c r="C11" s="104">
        <f t="shared" si="0"/>
        <v>6233</v>
      </c>
      <c r="D11" s="102">
        <v>0</v>
      </c>
      <c r="E11" s="102">
        <v>0</v>
      </c>
      <c r="F11" s="102">
        <v>0</v>
      </c>
      <c r="G11" s="102">
        <v>0</v>
      </c>
      <c r="H11" s="102">
        <v>349</v>
      </c>
      <c r="I11" s="102">
        <v>0</v>
      </c>
      <c r="J11" s="102">
        <v>1028</v>
      </c>
      <c r="K11" s="102">
        <v>3</v>
      </c>
      <c r="L11" s="102">
        <v>0</v>
      </c>
      <c r="M11" s="102">
        <v>0</v>
      </c>
      <c r="N11" s="102">
        <v>0</v>
      </c>
      <c r="O11" s="102">
        <v>4853</v>
      </c>
      <c r="P11" s="220" t="s">
        <v>457</v>
      </c>
      <c r="Q11" s="221"/>
    </row>
    <row r="12" spans="1:17" s="148" customFormat="1" ht="49.9" customHeight="1">
      <c r="A12" s="99">
        <v>563</v>
      </c>
      <c r="B12" s="90" t="s">
        <v>461</v>
      </c>
      <c r="C12" s="109">
        <f t="shared" si="0"/>
        <v>6308</v>
      </c>
      <c r="D12" s="101">
        <v>0</v>
      </c>
      <c r="E12" s="101">
        <v>0</v>
      </c>
      <c r="F12" s="101">
        <v>0</v>
      </c>
      <c r="G12" s="101">
        <v>0</v>
      </c>
      <c r="H12" s="101">
        <v>0</v>
      </c>
      <c r="I12" s="101">
        <v>0</v>
      </c>
      <c r="J12" s="101">
        <v>0</v>
      </c>
      <c r="K12" s="101">
        <v>0</v>
      </c>
      <c r="L12" s="101">
        <v>0</v>
      </c>
      <c r="M12" s="101">
        <v>0</v>
      </c>
      <c r="N12" s="101">
        <v>0</v>
      </c>
      <c r="O12" s="101">
        <v>6308</v>
      </c>
      <c r="P12" s="226" t="s">
        <v>458</v>
      </c>
      <c r="Q12" s="227"/>
    </row>
    <row r="13" spans="1:17" ht="60" customHeight="1">
      <c r="A13" s="233" t="s">
        <v>119</v>
      </c>
      <c r="B13" s="233"/>
      <c r="C13" s="103">
        <f t="shared" ref="C13:N13" si="1">SUM(C9:C12)</f>
        <v>152557</v>
      </c>
      <c r="D13" s="103">
        <f t="shared" si="1"/>
        <v>5133</v>
      </c>
      <c r="E13" s="103">
        <f t="shared" si="1"/>
        <v>1441</v>
      </c>
      <c r="F13" s="103">
        <f t="shared" si="1"/>
        <v>0</v>
      </c>
      <c r="G13" s="103">
        <f t="shared" si="1"/>
        <v>229</v>
      </c>
      <c r="H13" s="103">
        <f t="shared" si="1"/>
        <v>1025</v>
      </c>
      <c r="I13" s="103">
        <f t="shared" si="1"/>
        <v>10</v>
      </c>
      <c r="J13" s="103">
        <f t="shared" si="1"/>
        <v>1076</v>
      </c>
      <c r="K13" s="103">
        <f t="shared" si="1"/>
        <v>25</v>
      </c>
      <c r="L13" s="103">
        <f t="shared" si="1"/>
        <v>2986</v>
      </c>
      <c r="M13" s="103">
        <f t="shared" si="1"/>
        <v>0</v>
      </c>
      <c r="N13" s="103">
        <f t="shared" si="1"/>
        <v>1</v>
      </c>
      <c r="O13" s="103">
        <f>SUM(O9:O12)</f>
        <v>140631</v>
      </c>
      <c r="P13" s="242" t="s">
        <v>116</v>
      </c>
      <c r="Q13" s="242"/>
    </row>
  </sheetData>
  <mergeCells count="17">
    <mergeCell ref="P1:Q1"/>
    <mergeCell ref="A2:Q2"/>
    <mergeCell ref="C6:O6"/>
    <mergeCell ref="P12:Q12"/>
    <mergeCell ref="A13:B13"/>
    <mergeCell ref="P13:Q13"/>
    <mergeCell ref="A7:A8"/>
    <mergeCell ref="B7:B8"/>
    <mergeCell ref="P7:Q8"/>
    <mergeCell ref="P9:Q9"/>
    <mergeCell ref="P11:Q11"/>
    <mergeCell ref="P10:Q10"/>
    <mergeCell ref="A6:B6"/>
    <mergeCell ref="P6:Q6"/>
    <mergeCell ref="A5:Q5"/>
    <mergeCell ref="A4:Q4"/>
    <mergeCell ref="A3:Q3"/>
  </mergeCells>
  <phoneticPr fontId="12" type="noConversion"/>
  <printOptions horizontalCentered="1" verticalCentered="1"/>
  <pageMargins left="0" right="0" top="0" bottom="0" header="0.31496062992125984" footer="0.31496062992125984"/>
  <pageSetup paperSize="9" scale="8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3" tint="0.39997558519241921"/>
  </sheetPr>
  <dimension ref="A1:I13"/>
  <sheetViews>
    <sheetView view="pageBreakPreview" zoomScale="90" zoomScaleSheetLayoutView="90" workbookViewId="0">
      <selection activeCell="J8" sqref="J8"/>
    </sheetView>
  </sheetViews>
  <sheetFormatPr defaultColWidth="9.140625" defaultRowHeight="14.25"/>
  <cols>
    <col min="1" max="2" width="20.7109375" style="8" customWidth="1"/>
    <col min="3" max="5" width="12.7109375" style="8" customWidth="1"/>
    <col min="6" max="7" width="20.7109375" style="8" customWidth="1"/>
    <col min="8" max="16384" width="9.140625" style="8"/>
  </cols>
  <sheetData>
    <row r="1" spans="1:9" s="5" customFormat="1" ht="42.75" customHeight="1">
      <c r="A1" s="4"/>
      <c r="B1" s="4"/>
      <c r="C1" s="4"/>
      <c r="D1" s="4"/>
      <c r="E1" s="4"/>
      <c r="F1" s="4"/>
      <c r="G1" s="4"/>
    </row>
    <row r="2" spans="1:9" ht="24.75" customHeight="1">
      <c r="A2" s="230" t="s">
        <v>339</v>
      </c>
      <c r="B2" s="230"/>
      <c r="C2" s="230"/>
      <c r="D2" s="230"/>
      <c r="E2" s="230"/>
      <c r="F2" s="230"/>
      <c r="G2" s="230"/>
    </row>
    <row r="3" spans="1:9" ht="24.75" customHeight="1">
      <c r="A3" s="230" t="s">
        <v>442</v>
      </c>
      <c r="B3" s="230"/>
      <c r="C3" s="230"/>
      <c r="D3" s="230"/>
      <c r="E3" s="230"/>
      <c r="F3" s="230"/>
      <c r="G3" s="230"/>
    </row>
    <row r="4" spans="1:9" ht="24.75" customHeight="1">
      <c r="A4" s="231" t="s">
        <v>340</v>
      </c>
      <c r="B4" s="231"/>
      <c r="C4" s="231"/>
      <c r="D4" s="231"/>
      <c r="E4" s="231"/>
      <c r="F4" s="231"/>
      <c r="G4" s="231"/>
    </row>
    <row r="5" spans="1:9" ht="24.75" customHeight="1">
      <c r="A5" s="231" t="s">
        <v>391</v>
      </c>
      <c r="B5" s="231"/>
      <c r="C5" s="231"/>
      <c r="D5" s="231"/>
      <c r="E5" s="231"/>
      <c r="F5" s="231"/>
      <c r="G5" s="231"/>
    </row>
    <row r="6" spans="1:9" ht="16.5" customHeight="1">
      <c r="A6" s="265" t="s">
        <v>470</v>
      </c>
      <c r="B6" s="265"/>
      <c r="C6" s="248">
        <v>2021</v>
      </c>
      <c r="D6" s="248"/>
      <c r="E6" s="248"/>
      <c r="F6" s="255" t="s">
        <v>395</v>
      </c>
      <c r="G6" s="255"/>
    </row>
    <row r="7" spans="1:9" s="150" customFormat="1" ht="50.45" customHeight="1">
      <c r="A7" s="279" t="s">
        <v>341</v>
      </c>
      <c r="B7" s="279"/>
      <c r="C7" s="136" t="s">
        <v>349</v>
      </c>
      <c r="D7" s="136" t="s">
        <v>350</v>
      </c>
      <c r="E7" s="136" t="s">
        <v>351</v>
      </c>
      <c r="F7" s="260" t="s">
        <v>344</v>
      </c>
      <c r="G7" s="260"/>
    </row>
    <row r="8" spans="1:9" ht="40.15" customHeight="1" thickBot="1">
      <c r="A8" s="280" t="s">
        <v>425</v>
      </c>
      <c r="B8" s="280"/>
      <c r="C8" s="113">
        <f>SUM(D8:E8)</f>
        <v>7834</v>
      </c>
      <c r="D8" s="114">
        <v>0</v>
      </c>
      <c r="E8" s="114">
        <v>7834</v>
      </c>
      <c r="F8" s="277" t="s">
        <v>73</v>
      </c>
      <c r="G8" s="278"/>
    </row>
    <row r="9" spans="1:9" s="148" customFormat="1" ht="40.15" customHeight="1" thickBot="1">
      <c r="A9" s="268" t="s">
        <v>426</v>
      </c>
      <c r="B9" s="269"/>
      <c r="C9" s="149">
        <f t="shared" ref="C9:C12" si="0">SUM(D9:E9)</f>
        <v>696656</v>
      </c>
      <c r="D9" s="115">
        <v>696656</v>
      </c>
      <c r="E9" s="115">
        <v>0</v>
      </c>
      <c r="F9" s="271" t="s">
        <v>74</v>
      </c>
      <c r="G9" s="272"/>
    </row>
    <row r="10" spans="1:9" ht="40.15" customHeight="1" thickBot="1">
      <c r="A10" s="266" t="s">
        <v>427</v>
      </c>
      <c r="B10" s="267"/>
      <c r="C10" s="113">
        <f t="shared" si="0"/>
        <v>0</v>
      </c>
      <c r="D10" s="103">
        <v>0</v>
      </c>
      <c r="E10" s="103">
        <v>0</v>
      </c>
      <c r="F10" s="273" t="s">
        <v>78</v>
      </c>
      <c r="G10" s="274"/>
      <c r="I10" s="9"/>
    </row>
    <row r="11" spans="1:9" s="148" customFormat="1" ht="40.15" customHeight="1" thickBot="1">
      <c r="A11" s="268" t="s">
        <v>428</v>
      </c>
      <c r="B11" s="269"/>
      <c r="C11" s="149">
        <f t="shared" si="0"/>
        <v>0</v>
      </c>
      <c r="D11" s="115">
        <v>0</v>
      </c>
      <c r="E11" s="115">
        <v>0</v>
      </c>
      <c r="F11" s="272" t="s">
        <v>424</v>
      </c>
      <c r="G11" s="275"/>
    </row>
    <row r="12" spans="1:9" ht="40.15" customHeight="1">
      <c r="A12" s="270" t="s">
        <v>202</v>
      </c>
      <c r="B12" s="270"/>
      <c r="C12" s="103">
        <f t="shared" si="0"/>
        <v>8</v>
      </c>
      <c r="D12" s="103">
        <v>0</v>
      </c>
      <c r="E12" s="103">
        <v>8</v>
      </c>
      <c r="F12" s="276" t="s">
        <v>411</v>
      </c>
      <c r="G12" s="276"/>
    </row>
    <row r="13" spans="1:9" s="148" customFormat="1" ht="51" customHeight="1">
      <c r="A13" s="259" t="s">
        <v>119</v>
      </c>
      <c r="B13" s="259"/>
      <c r="C13" s="110">
        <f t="shared" ref="C13:D13" si="1">SUM(C8:C12)</f>
        <v>704498</v>
      </c>
      <c r="D13" s="118">
        <f t="shared" si="1"/>
        <v>696656</v>
      </c>
      <c r="E13" s="118">
        <f>SUM(E8:E12)</f>
        <v>7842</v>
      </c>
      <c r="F13" s="260" t="s">
        <v>116</v>
      </c>
      <c r="G13" s="260"/>
    </row>
  </sheetData>
  <mergeCells count="21">
    <mergeCell ref="A9:B9"/>
    <mergeCell ref="A2:G2"/>
    <mergeCell ref="A3:G3"/>
    <mergeCell ref="A4:G4"/>
    <mergeCell ref="A5:G5"/>
    <mergeCell ref="A13:B13"/>
    <mergeCell ref="A6:B6"/>
    <mergeCell ref="A10:B10"/>
    <mergeCell ref="F13:G13"/>
    <mergeCell ref="A11:B11"/>
    <mergeCell ref="A12:B12"/>
    <mergeCell ref="C6:E6"/>
    <mergeCell ref="F9:G9"/>
    <mergeCell ref="F10:G10"/>
    <mergeCell ref="F11:G11"/>
    <mergeCell ref="F12:G12"/>
    <mergeCell ref="F8:G8"/>
    <mergeCell ref="A7:B7"/>
    <mergeCell ref="F6:G6"/>
    <mergeCell ref="F7:G7"/>
    <mergeCell ref="A8:B8"/>
  </mergeCells>
  <phoneticPr fontId="12" type="noConversion"/>
  <printOptions horizontalCentered="1" verticalCentered="1"/>
  <pageMargins left="0" right="0" top="0" bottom="0" header="0.31496062992125984" footer="0.31496062992125984"/>
  <pageSetup paperSize="9"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3" tint="0.39997558519241921"/>
  </sheetPr>
  <dimension ref="A1:H17"/>
  <sheetViews>
    <sheetView view="pageBreakPreview" zoomScaleSheetLayoutView="100" workbookViewId="0">
      <selection activeCell="H3" sqref="H3"/>
    </sheetView>
  </sheetViews>
  <sheetFormatPr defaultColWidth="9.140625" defaultRowHeight="14.25"/>
  <cols>
    <col min="1" max="1" width="15.7109375" style="11" customWidth="1"/>
    <col min="2" max="2" width="15.7109375" style="8" customWidth="1"/>
    <col min="3" max="5" width="12.7109375" style="8" customWidth="1"/>
    <col min="6" max="7" width="15.7109375" style="8" customWidth="1"/>
    <col min="8" max="8" width="6.7109375" style="8" customWidth="1"/>
    <col min="9" max="16384" width="9.140625" style="8"/>
  </cols>
  <sheetData>
    <row r="1" spans="1:8" s="5" customFormat="1" ht="31.9" customHeight="1">
      <c r="A1" s="4"/>
      <c r="B1" s="4"/>
      <c r="C1" s="4"/>
      <c r="D1" s="4"/>
      <c r="E1" s="4"/>
      <c r="F1" s="162"/>
      <c r="G1" s="162"/>
      <c r="H1" s="4"/>
    </row>
    <row r="2" spans="1:8" ht="24.75" customHeight="1">
      <c r="A2" s="230" t="s">
        <v>342</v>
      </c>
      <c r="B2" s="230"/>
      <c r="C2" s="230"/>
      <c r="D2" s="230"/>
      <c r="E2" s="230"/>
      <c r="F2" s="230"/>
      <c r="G2" s="230"/>
      <c r="H2" s="13"/>
    </row>
    <row r="3" spans="1:8" ht="24.75" customHeight="1">
      <c r="A3" s="230" t="s">
        <v>442</v>
      </c>
      <c r="B3" s="230"/>
      <c r="C3" s="230"/>
      <c r="D3" s="230"/>
      <c r="E3" s="230"/>
      <c r="F3" s="230"/>
      <c r="G3" s="230"/>
      <c r="H3" s="13"/>
    </row>
    <row r="4" spans="1:8" ht="20.25" customHeight="1">
      <c r="A4" s="231" t="s">
        <v>392</v>
      </c>
      <c r="B4" s="231"/>
      <c r="C4" s="231"/>
      <c r="D4" s="231"/>
      <c r="E4" s="231"/>
      <c r="F4" s="231"/>
      <c r="G4" s="231"/>
      <c r="H4" s="14"/>
    </row>
    <row r="5" spans="1:8" ht="20.25" customHeight="1">
      <c r="A5" s="231" t="s">
        <v>391</v>
      </c>
      <c r="B5" s="231"/>
      <c r="C5" s="231"/>
      <c r="D5" s="231"/>
      <c r="E5" s="231"/>
      <c r="F5" s="231"/>
      <c r="G5" s="231"/>
      <c r="H5" s="14"/>
    </row>
    <row r="6" spans="1:8" ht="30.75" customHeight="1">
      <c r="A6" s="15" t="s">
        <v>471</v>
      </c>
      <c r="B6" s="15"/>
      <c r="C6" s="248">
        <v>2021</v>
      </c>
      <c r="D6" s="248"/>
      <c r="E6" s="248"/>
      <c r="F6" s="251" t="s">
        <v>396</v>
      </c>
      <c r="G6" s="251"/>
    </row>
    <row r="7" spans="1:8" s="150" customFormat="1" ht="42" customHeight="1">
      <c r="A7" s="279" t="s">
        <v>341</v>
      </c>
      <c r="B7" s="279"/>
      <c r="C7" s="136" t="s">
        <v>349</v>
      </c>
      <c r="D7" s="136" t="s">
        <v>350</v>
      </c>
      <c r="E7" s="136" t="s">
        <v>351</v>
      </c>
      <c r="F7" s="260" t="s">
        <v>343</v>
      </c>
      <c r="G7" s="260"/>
    </row>
    <row r="8" spans="1:8" ht="31.5" customHeight="1" thickBot="1">
      <c r="A8" s="280" t="s">
        <v>127</v>
      </c>
      <c r="B8" s="280"/>
      <c r="C8" s="113">
        <f>SUM(D8:E8)</f>
        <v>0</v>
      </c>
      <c r="D8" s="114">
        <v>0</v>
      </c>
      <c r="E8" s="114">
        <v>0</v>
      </c>
      <c r="F8" s="281" t="s">
        <v>429</v>
      </c>
      <c r="G8" s="281"/>
    </row>
    <row r="9" spans="1:8" s="148" customFormat="1" ht="31.5" customHeight="1" thickBot="1">
      <c r="A9" s="268" t="s">
        <v>128</v>
      </c>
      <c r="B9" s="268"/>
      <c r="C9" s="149">
        <f t="shared" ref="C9:C16" si="0">SUM(D9:E9)</f>
        <v>0</v>
      </c>
      <c r="D9" s="115">
        <v>0</v>
      </c>
      <c r="E9" s="115">
        <v>0</v>
      </c>
      <c r="F9" s="275" t="s">
        <v>72</v>
      </c>
      <c r="G9" s="275"/>
    </row>
    <row r="10" spans="1:8" ht="31.5" customHeight="1" thickBot="1">
      <c r="A10" s="280" t="s">
        <v>129</v>
      </c>
      <c r="B10" s="280"/>
      <c r="C10" s="113">
        <f t="shared" si="0"/>
        <v>0</v>
      </c>
      <c r="D10" s="114">
        <v>0</v>
      </c>
      <c r="E10" s="114">
        <v>0</v>
      </c>
      <c r="F10" s="281" t="s">
        <v>133</v>
      </c>
      <c r="G10" s="281"/>
    </row>
    <row r="11" spans="1:8" s="148" customFormat="1" ht="31.5" customHeight="1" thickBot="1">
      <c r="A11" s="268" t="s">
        <v>75</v>
      </c>
      <c r="B11" s="268"/>
      <c r="C11" s="149">
        <f t="shared" si="0"/>
        <v>0</v>
      </c>
      <c r="D11" s="115">
        <v>0</v>
      </c>
      <c r="E11" s="115">
        <v>0</v>
      </c>
      <c r="F11" s="275" t="s">
        <v>76</v>
      </c>
      <c r="G11" s="275"/>
    </row>
    <row r="12" spans="1:8" ht="31.5" customHeight="1" thickBot="1">
      <c r="A12" s="280" t="s">
        <v>130</v>
      </c>
      <c r="B12" s="280"/>
      <c r="C12" s="113">
        <f t="shared" si="0"/>
        <v>0</v>
      </c>
      <c r="D12" s="114">
        <v>0</v>
      </c>
      <c r="E12" s="114">
        <v>0</v>
      </c>
      <c r="F12" s="281" t="s">
        <v>134</v>
      </c>
      <c r="G12" s="281"/>
    </row>
    <row r="13" spans="1:8" s="148" customFormat="1" ht="31.5" customHeight="1" thickBot="1">
      <c r="A13" s="268" t="s">
        <v>131</v>
      </c>
      <c r="B13" s="268"/>
      <c r="C13" s="149">
        <f t="shared" si="0"/>
        <v>0</v>
      </c>
      <c r="D13" s="115">
        <v>0</v>
      </c>
      <c r="E13" s="115">
        <v>0</v>
      </c>
      <c r="F13" s="275" t="s">
        <v>135</v>
      </c>
      <c r="G13" s="275"/>
    </row>
    <row r="14" spans="1:8" ht="31.5" customHeight="1" thickBot="1">
      <c r="A14" s="280" t="s">
        <v>132</v>
      </c>
      <c r="B14" s="280"/>
      <c r="C14" s="113">
        <f t="shared" si="0"/>
        <v>0</v>
      </c>
      <c r="D14" s="114">
        <v>0</v>
      </c>
      <c r="E14" s="114">
        <v>0</v>
      </c>
      <c r="F14" s="281" t="s">
        <v>436</v>
      </c>
      <c r="G14" s="281"/>
    </row>
    <row r="15" spans="1:8" s="148" customFormat="1" ht="31.5" customHeight="1" thickBot="1">
      <c r="A15" s="268" t="s">
        <v>71</v>
      </c>
      <c r="B15" s="268"/>
      <c r="C15" s="149">
        <f t="shared" si="0"/>
        <v>0</v>
      </c>
      <c r="D15" s="115">
        <v>0</v>
      </c>
      <c r="E15" s="115">
        <v>0</v>
      </c>
      <c r="F15" s="275" t="s">
        <v>437</v>
      </c>
      <c r="G15" s="275"/>
    </row>
    <row r="16" spans="1:8" ht="31.5" customHeight="1">
      <c r="A16" s="270" t="s">
        <v>69</v>
      </c>
      <c r="B16" s="270"/>
      <c r="C16" s="141">
        <f t="shared" si="0"/>
        <v>0</v>
      </c>
      <c r="D16" s="102">
        <v>0</v>
      </c>
      <c r="E16" s="102">
        <v>0</v>
      </c>
      <c r="F16" s="276" t="s">
        <v>430</v>
      </c>
      <c r="G16" s="276"/>
    </row>
    <row r="17" spans="1:7" s="148" customFormat="1" ht="51" customHeight="1">
      <c r="A17" s="259" t="s">
        <v>119</v>
      </c>
      <c r="B17" s="259"/>
      <c r="C17" s="110">
        <f t="shared" ref="C17:D17" si="1">SUM(C8:C16)</f>
        <v>0</v>
      </c>
      <c r="D17" s="118">
        <f t="shared" si="1"/>
        <v>0</v>
      </c>
      <c r="E17" s="118">
        <f>SUM(E8:E16)</f>
        <v>0</v>
      </c>
      <c r="F17" s="260" t="s">
        <v>116</v>
      </c>
      <c r="G17" s="260"/>
    </row>
  </sheetData>
  <mergeCells count="29">
    <mergeCell ref="F1:G1"/>
    <mergeCell ref="F17:G17"/>
    <mergeCell ref="F15:G15"/>
    <mergeCell ref="A12:B12"/>
    <mergeCell ref="F11:G11"/>
    <mergeCell ref="A15:B15"/>
    <mergeCell ref="A14:B14"/>
    <mergeCell ref="A17:B17"/>
    <mergeCell ref="A11:B11"/>
    <mergeCell ref="F16:G16"/>
    <mergeCell ref="A13:B13"/>
    <mergeCell ref="F14:G14"/>
    <mergeCell ref="F12:G12"/>
    <mergeCell ref="F13:G13"/>
    <mergeCell ref="A16:B16"/>
    <mergeCell ref="F8:G8"/>
    <mergeCell ref="A2:G2"/>
    <mergeCell ref="A10:B10"/>
    <mergeCell ref="A3:G3"/>
    <mergeCell ref="F7:G7"/>
    <mergeCell ref="F6:G6"/>
    <mergeCell ref="A4:G4"/>
    <mergeCell ref="C6:E6"/>
    <mergeCell ref="A7:B7"/>
    <mergeCell ref="A5:G5"/>
    <mergeCell ref="A9:B9"/>
    <mergeCell ref="F10:G10"/>
    <mergeCell ref="A8:B8"/>
    <mergeCell ref="F9:G9"/>
  </mergeCells>
  <phoneticPr fontId="12" type="noConversion"/>
  <printOptions horizontalCentered="1" verticalCentered="1"/>
  <pageMargins left="0" right="0" top="0" bottom="0" header="0.31496062992125984" footer="0.31496062992125984"/>
  <pageSetup paperSize="9" scale="9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3" tint="0.39997558519241921"/>
  </sheetPr>
  <dimension ref="A1:N15"/>
  <sheetViews>
    <sheetView view="pageBreakPreview" zoomScale="90" zoomScaleSheetLayoutView="90" workbookViewId="0">
      <selection activeCell="R9" sqref="R9"/>
    </sheetView>
  </sheetViews>
  <sheetFormatPr defaultColWidth="9.140625" defaultRowHeight="14.25"/>
  <cols>
    <col min="1" max="1" width="5.7109375" style="11" customWidth="1"/>
    <col min="2" max="2" width="25.7109375" style="8" customWidth="1"/>
    <col min="3" max="8" width="8.7109375" style="8" customWidth="1"/>
    <col min="9" max="9" width="10.28515625" style="8" customWidth="1"/>
    <col min="10" max="11" width="8.7109375" style="8" customWidth="1"/>
    <col min="12" max="12" width="25.7109375" style="8" customWidth="1"/>
    <col min="13" max="13" width="5.7109375" style="8" customWidth="1"/>
    <col min="14" max="14" width="3.7109375" style="8" customWidth="1"/>
    <col min="15" max="16384" width="9.140625" style="8"/>
  </cols>
  <sheetData>
    <row r="1" spans="1:14" s="5" customFormat="1" ht="33.75" customHeight="1">
      <c r="A1" s="4"/>
      <c r="B1" s="4"/>
      <c r="C1" s="4"/>
      <c r="D1" s="4"/>
      <c r="E1" s="4"/>
      <c r="F1" s="4"/>
      <c r="G1" s="4"/>
      <c r="H1" s="4"/>
      <c r="I1" s="4"/>
      <c r="J1" s="4"/>
      <c r="K1" s="4"/>
      <c r="L1" s="162"/>
      <c r="M1" s="162"/>
      <c r="N1" s="4"/>
    </row>
    <row r="2" spans="1:14" ht="18" customHeight="1">
      <c r="A2" s="230" t="s">
        <v>204</v>
      </c>
      <c r="B2" s="230"/>
      <c r="C2" s="230"/>
      <c r="D2" s="230"/>
      <c r="E2" s="230"/>
      <c r="F2" s="230"/>
      <c r="G2" s="230"/>
      <c r="H2" s="230"/>
      <c r="I2" s="230"/>
      <c r="J2" s="230"/>
      <c r="K2" s="230"/>
      <c r="L2" s="230"/>
      <c r="M2" s="230"/>
    </row>
    <row r="3" spans="1:14" ht="18" customHeight="1">
      <c r="A3" s="230" t="s">
        <v>442</v>
      </c>
      <c r="B3" s="230"/>
      <c r="C3" s="230"/>
      <c r="D3" s="230"/>
      <c r="E3" s="230"/>
      <c r="F3" s="230"/>
      <c r="G3" s="230"/>
      <c r="H3" s="230"/>
      <c r="I3" s="230"/>
      <c r="J3" s="230"/>
      <c r="K3" s="230"/>
      <c r="L3" s="230"/>
      <c r="M3" s="230"/>
    </row>
    <row r="4" spans="1:14" ht="15.75" customHeight="1">
      <c r="A4" s="231" t="s">
        <v>205</v>
      </c>
      <c r="B4" s="231"/>
      <c r="C4" s="231"/>
      <c r="D4" s="231"/>
      <c r="E4" s="231"/>
      <c r="F4" s="231"/>
      <c r="G4" s="231"/>
      <c r="H4" s="231"/>
      <c r="I4" s="231"/>
      <c r="J4" s="231"/>
      <c r="K4" s="231"/>
      <c r="L4" s="231"/>
      <c r="M4" s="231"/>
    </row>
    <row r="5" spans="1:14" ht="15.75" customHeight="1">
      <c r="A5" s="231" t="s">
        <v>391</v>
      </c>
      <c r="B5" s="231"/>
      <c r="C5" s="231"/>
      <c r="D5" s="231"/>
      <c r="E5" s="231"/>
      <c r="F5" s="231"/>
      <c r="G5" s="231"/>
      <c r="H5" s="231"/>
      <c r="I5" s="231"/>
      <c r="J5" s="231"/>
      <c r="K5" s="231"/>
      <c r="L5" s="231"/>
      <c r="M5" s="231"/>
    </row>
    <row r="6" spans="1:14" ht="15.75">
      <c r="A6" s="286" t="s">
        <v>472</v>
      </c>
      <c r="B6" s="286"/>
      <c r="C6" s="248">
        <v>2021</v>
      </c>
      <c r="D6" s="248"/>
      <c r="E6" s="248"/>
      <c r="F6" s="248"/>
      <c r="G6" s="248"/>
      <c r="H6" s="248"/>
      <c r="I6" s="248"/>
      <c r="J6" s="248"/>
      <c r="K6" s="248"/>
      <c r="L6" s="255" t="s">
        <v>397</v>
      </c>
      <c r="M6" s="255"/>
    </row>
    <row r="7" spans="1:14" s="150" customFormat="1" ht="24.75" customHeight="1">
      <c r="A7" s="196" t="s">
        <v>347</v>
      </c>
      <c r="B7" s="217" t="s">
        <v>122</v>
      </c>
      <c r="C7" s="284" t="s">
        <v>185</v>
      </c>
      <c r="D7" s="284" t="s">
        <v>186</v>
      </c>
      <c r="E7" s="284" t="s">
        <v>187</v>
      </c>
      <c r="F7" s="284" t="s">
        <v>188</v>
      </c>
      <c r="G7" s="284"/>
      <c r="H7" s="284"/>
      <c r="I7" s="284" t="s">
        <v>189</v>
      </c>
      <c r="J7" s="284"/>
      <c r="K7" s="284"/>
      <c r="L7" s="287" t="s">
        <v>190</v>
      </c>
      <c r="M7" s="287"/>
    </row>
    <row r="8" spans="1:14" s="150" customFormat="1" ht="24.75" customHeight="1">
      <c r="A8" s="197"/>
      <c r="B8" s="218"/>
      <c r="C8" s="285"/>
      <c r="D8" s="285"/>
      <c r="E8" s="285"/>
      <c r="F8" s="282" t="s">
        <v>191</v>
      </c>
      <c r="G8" s="282"/>
      <c r="H8" s="282"/>
      <c r="I8" s="282" t="s">
        <v>192</v>
      </c>
      <c r="J8" s="282"/>
      <c r="K8" s="282"/>
      <c r="L8" s="288"/>
      <c r="M8" s="288"/>
    </row>
    <row r="9" spans="1:14" s="150" customFormat="1" ht="24.75" customHeight="1">
      <c r="A9" s="197"/>
      <c r="B9" s="218"/>
      <c r="C9" s="282" t="s">
        <v>193</v>
      </c>
      <c r="D9" s="282" t="s">
        <v>194</v>
      </c>
      <c r="E9" s="282" t="s">
        <v>195</v>
      </c>
      <c r="F9" s="138" t="s">
        <v>116</v>
      </c>
      <c r="G9" s="138" t="s">
        <v>196</v>
      </c>
      <c r="H9" s="138" t="s">
        <v>197</v>
      </c>
      <c r="I9" s="138" t="s">
        <v>116</v>
      </c>
      <c r="J9" s="138" t="s">
        <v>198</v>
      </c>
      <c r="K9" s="138" t="s">
        <v>199</v>
      </c>
      <c r="L9" s="288"/>
      <c r="M9" s="288"/>
    </row>
    <row r="10" spans="1:14" s="150" customFormat="1" ht="24.75" customHeight="1">
      <c r="A10" s="198"/>
      <c r="B10" s="219"/>
      <c r="C10" s="283"/>
      <c r="D10" s="283"/>
      <c r="E10" s="283"/>
      <c r="F10" s="137" t="s">
        <v>119</v>
      </c>
      <c r="G10" s="137" t="s">
        <v>200</v>
      </c>
      <c r="H10" s="137" t="s">
        <v>201</v>
      </c>
      <c r="I10" s="137" t="s">
        <v>119</v>
      </c>
      <c r="J10" s="137" t="s">
        <v>202</v>
      </c>
      <c r="K10" s="137" t="s">
        <v>203</v>
      </c>
      <c r="L10" s="289"/>
      <c r="M10" s="289"/>
    </row>
    <row r="11" spans="1:14" ht="49.9" customHeight="1">
      <c r="A11" s="87">
        <v>551</v>
      </c>
      <c r="B11" s="88" t="s">
        <v>462</v>
      </c>
      <c r="C11" s="104">
        <v>1125</v>
      </c>
      <c r="D11" s="100">
        <v>3424</v>
      </c>
      <c r="E11" s="104">
        <v>4549</v>
      </c>
      <c r="F11" s="104">
        <f>SUM(G11:H11)</f>
        <v>3293</v>
      </c>
      <c r="G11" s="100">
        <v>2462</v>
      </c>
      <c r="H11" s="100">
        <v>831</v>
      </c>
      <c r="I11" s="104">
        <f>SUM(J11:K11)</f>
        <v>7842</v>
      </c>
      <c r="J11" s="100">
        <v>0</v>
      </c>
      <c r="K11" s="100">
        <v>7842</v>
      </c>
      <c r="L11" s="205" t="s">
        <v>463</v>
      </c>
      <c r="M11" s="234"/>
    </row>
    <row r="12" spans="1:14" s="148" customFormat="1" ht="49.9" customHeight="1">
      <c r="A12" s="99">
        <v>561</v>
      </c>
      <c r="B12" s="90" t="s">
        <v>459</v>
      </c>
      <c r="C12" s="109">
        <v>251767</v>
      </c>
      <c r="D12" s="101">
        <v>3755</v>
      </c>
      <c r="E12" s="105">
        <v>255522</v>
      </c>
      <c r="F12" s="109">
        <f t="shared" ref="F12:F14" si="0">SUM(G12:H12)</f>
        <v>374539</v>
      </c>
      <c r="G12" s="101">
        <v>137554</v>
      </c>
      <c r="H12" s="101">
        <v>236985</v>
      </c>
      <c r="I12" s="109">
        <f t="shared" ref="I12:I14" si="1">SUM(J12:K12)</f>
        <v>630061</v>
      </c>
      <c r="J12" s="101">
        <v>0</v>
      </c>
      <c r="K12" s="101">
        <v>630061</v>
      </c>
      <c r="L12" s="226" t="s">
        <v>456</v>
      </c>
      <c r="M12" s="227"/>
    </row>
    <row r="13" spans="1:14" ht="49.9" customHeight="1">
      <c r="A13" s="87">
        <v>562</v>
      </c>
      <c r="B13" s="88" t="s">
        <v>460</v>
      </c>
      <c r="C13" s="104">
        <v>10914</v>
      </c>
      <c r="D13" s="102">
        <v>7</v>
      </c>
      <c r="E13" s="106">
        <v>10921</v>
      </c>
      <c r="F13" s="104">
        <f t="shared" si="0"/>
        <v>18124</v>
      </c>
      <c r="G13" s="102">
        <v>6233</v>
      </c>
      <c r="H13" s="102">
        <v>11891</v>
      </c>
      <c r="I13" s="104">
        <f t="shared" si="1"/>
        <v>29045</v>
      </c>
      <c r="J13" s="102">
        <v>0</v>
      </c>
      <c r="K13" s="102">
        <v>29045</v>
      </c>
      <c r="L13" s="220" t="s">
        <v>457</v>
      </c>
      <c r="M13" s="221"/>
    </row>
    <row r="14" spans="1:14" s="148" customFormat="1" ht="49.9" customHeight="1">
      <c r="A14" s="107">
        <v>563</v>
      </c>
      <c r="B14" s="108" t="s">
        <v>461</v>
      </c>
      <c r="C14" s="110">
        <v>21329</v>
      </c>
      <c r="D14" s="111">
        <v>0</v>
      </c>
      <c r="E14" s="112">
        <v>21329</v>
      </c>
      <c r="F14" s="109">
        <f t="shared" si="0"/>
        <v>16221</v>
      </c>
      <c r="G14" s="111">
        <v>6308</v>
      </c>
      <c r="H14" s="111">
        <v>9913</v>
      </c>
      <c r="I14" s="109">
        <f t="shared" si="1"/>
        <v>37550</v>
      </c>
      <c r="J14" s="111">
        <v>0</v>
      </c>
      <c r="K14" s="111">
        <v>37550</v>
      </c>
      <c r="L14" s="222" t="s">
        <v>458</v>
      </c>
      <c r="M14" s="223"/>
    </row>
    <row r="15" spans="1:14" ht="60" customHeight="1">
      <c r="A15" s="233" t="s">
        <v>119</v>
      </c>
      <c r="B15" s="233"/>
      <c r="C15" s="103">
        <f t="shared" ref="C15:J15" si="2">SUM(C11:C14)</f>
        <v>285135</v>
      </c>
      <c r="D15" s="103">
        <f t="shared" si="2"/>
        <v>7186</v>
      </c>
      <c r="E15" s="103">
        <f t="shared" si="2"/>
        <v>292321</v>
      </c>
      <c r="F15" s="103">
        <f t="shared" si="2"/>
        <v>412177</v>
      </c>
      <c r="G15" s="103">
        <f t="shared" si="2"/>
        <v>152557</v>
      </c>
      <c r="H15" s="103">
        <f t="shared" si="2"/>
        <v>259620</v>
      </c>
      <c r="I15" s="103">
        <f t="shared" si="2"/>
        <v>704498</v>
      </c>
      <c r="J15" s="103">
        <f t="shared" si="2"/>
        <v>0</v>
      </c>
      <c r="K15" s="103">
        <f>SUM(K11:K14)</f>
        <v>704498</v>
      </c>
      <c r="L15" s="242" t="s">
        <v>116</v>
      </c>
      <c r="M15" s="242"/>
    </row>
  </sheetData>
  <mergeCells count="27">
    <mergeCell ref="L1:M1"/>
    <mergeCell ref="I8:K8"/>
    <mergeCell ref="A2:M2"/>
    <mergeCell ref="A3:M3"/>
    <mergeCell ref="F7:H7"/>
    <mergeCell ref="I7:K7"/>
    <mergeCell ref="L6:M6"/>
    <mergeCell ref="C7:C8"/>
    <mergeCell ref="B7:B10"/>
    <mergeCell ref="A4:M4"/>
    <mergeCell ref="A5:M5"/>
    <mergeCell ref="A15:B15"/>
    <mergeCell ref="L15:M15"/>
    <mergeCell ref="C6:K6"/>
    <mergeCell ref="L11:M11"/>
    <mergeCell ref="L14:M14"/>
    <mergeCell ref="C9:C10"/>
    <mergeCell ref="L13:M13"/>
    <mergeCell ref="L12:M12"/>
    <mergeCell ref="D9:D10"/>
    <mergeCell ref="E7:E8"/>
    <mergeCell ref="D7:D8"/>
    <mergeCell ref="A7:A10"/>
    <mergeCell ref="A6:B6"/>
    <mergeCell ref="E9:E10"/>
    <mergeCell ref="L7:M10"/>
    <mergeCell ref="F8:H8"/>
  </mergeCells>
  <phoneticPr fontId="12" type="noConversion"/>
  <printOptions horizontalCentered="1" verticalCentered="1"/>
  <pageMargins left="0" right="0" top="0" bottom="0" header="0.31496062992125984" footer="0.31496062992125984"/>
  <pageSetup paperSize="9" scale="8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3" tint="0.39997558519241921"/>
  </sheetPr>
  <dimension ref="A1:M16"/>
  <sheetViews>
    <sheetView view="pageBreakPreview" zoomScale="80" zoomScaleSheetLayoutView="80" workbookViewId="0">
      <selection activeCell="J7" sqref="J7:K10"/>
    </sheetView>
  </sheetViews>
  <sheetFormatPr defaultColWidth="9.140625" defaultRowHeight="14.25"/>
  <cols>
    <col min="1" max="1" width="7.7109375" style="11" customWidth="1"/>
    <col min="2" max="2" width="31.7109375" style="8" customWidth="1"/>
    <col min="3" max="9" width="9.7109375" style="8" customWidth="1"/>
    <col min="10" max="10" width="25.7109375" style="8" customWidth="1"/>
    <col min="11" max="11" width="7.7109375" style="8" customWidth="1"/>
    <col min="12" max="12" width="4.7109375" style="8" customWidth="1"/>
    <col min="13" max="16384" width="9.140625" style="8"/>
  </cols>
  <sheetData>
    <row r="1" spans="1:13" s="5" customFormat="1" ht="30" customHeight="1">
      <c r="A1" s="4"/>
      <c r="B1" s="4"/>
      <c r="C1" s="4"/>
      <c r="D1" s="4"/>
      <c r="E1" s="4"/>
      <c r="F1" s="4"/>
      <c r="G1" s="4"/>
      <c r="H1" s="4"/>
      <c r="I1" s="4"/>
      <c r="J1" s="162"/>
      <c r="K1" s="162"/>
      <c r="L1" s="4"/>
    </row>
    <row r="2" spans="1:13" ht="18" customHeight="1">
      <c r="A2" s="230" t="s">
        <v>218</v>
      </c>
      <c r="B2" s="230"/>
      <c r="C2" s="230"/>
      <c r="D2" s="230"/>
      <c r="E2" s="230"/>
      <c r="F2" s="230"/>
      <c r="G2" s="230"/>
      <c r="H2" s="230"/>
      <c r="I2" s="230"/>
      <c r="J2" s="230"/>
      <c r="K2" s="230"/>
      <c r="L2" s="13"/>
      <c r="M2" s="13"/>
    </row>
    <row r="3" spans="1:13" ht="18" customHeight="1">
      <c r="A3" s="230" t="s">
        <v>442</v>
      </c>
      <c r="B3" s="230"/>
      <c r="C3" s="230"/>
      <c r="D3" s="230"/>
      <c r="E3" s="230"/>
      <c r="F3" s="230"/>
      <c r="G3" s="230"/>
      <c r="H3" s="230"/>
      <c r="I3" s="230"/>
      <c r="J3" s="230"/>
      <c r="K3" s="230"/>
      <c r="L3" s="230"/>
      <c r="M3" s="230"/>
    </row>
    <row r="4" spans="1:13" ht="15.75" customHeight="1">
      <c r="A4" s="231" t="s">
        <v>219</v>
      </c>
      <c r="B4" s="231"/>
      <c r="C4" s="231"/>
      <c r="D4" s="231"/>
      <c r="E4" s="231"/>
      <c r="F4" s="231"/>
      <c r="G4" s="231"/>
      <c r="H4" s="231"/>
      <c r="I4" s="231"/>
      <c r="J4" s="231"/>
      <c r="K4" s="231"/>
      <c r="L4" s="14"/>
      <c r="M4" s="14"/>
    </row>
    <row r="5" spans="1:13" ht="15.75" customHeight="1">
      <c r="A5" s="231" t="s">
        <v>391</v>
      </c>
      <c r="B5" s="231"/>
      <c r="C5" s="231"/>
      <c r="D5" s="231"/>
      <c r="E5" s="231"/>
      <c r="F5" s="231"/>
      <c r="G5" s="231"/>
      <c r="H5" s="231"/>
      <c r="I5" s="231"/>
      <c r="J5" s="231"/>
      <c r="K5" s="231"/>
      <c r="L5" s="231"/>
      <c r="M5" s="231"/>
    </row>
    <row r="6" spans="1:13" ht="15.75">
      <c r="A6" s="286" t="s">
        <v>473</v>
      </c>
      <c r="B6" s="286"/>
      <c r="C6" s="248">
        <v>2021</v>
      </c>
      <c r="D6" s="248"/>
      <c r="E6" s="248"/>
      <c r="F6" s="248"/>
      <c r="G6" s="248"/>
      <c r="H6" s="248"/>
      <c r="I6" s="248"/>
      <c r="J6" s="255" t="s">
        <v>398</v>
      </c>
      <c r="K6" s="255"/>
    </row>
    <row r="7" spans="1:13" s="150" customFormat="1" ht="42" customHeight="1">
      <c r="A7" s="196" t="s">
        <v>348</v>
      </c>
      <c r="B7" s="217" t="s">
        <v>122</v>
      </c>
      <c r="C7" s="284" t="s">
        <v>206</v>
      </c>
      <c r="D7" s="284"/>
      <c r="E7" s="284" t="s">
        <v>207</v>
      </c>
      <c r="F7" s="284" t="s">
        <v>208</v>
      </c>
      <c r="G7" s="284" t="s">
        <v>209</v>
      </c>
      <c r="H7" s="284" t="s">
        <v>210</v>
      </c>
      <c r="I7" s="284" t="s">
        <v>211</v>
      </c>
      <c r="J7" s="305" t="s">
        <v>190</v>
      </c>
      <c r="K7" s="306"/>
    </row>
    <row r="8" spans="1:13" s="150" customFormat="1" ht="42" customHeight="1">
      <c r="A8" s="197"/>
      <c r="B8" s="218"/>
      <c r="C8" s="283" t="s">
        <v>212</v>
      </c>
      <c r="D8" s="283"/>
      <c r="E8" s="285"/>
      <c r="F8" s="285"/>
      <c r="G8" s="285"/>
      <c r="H8" s="285"/>
      <c r="I8" s="285"/>
      <c r="J8" s="307"/>
      <c r="K8" s="308"/>
    </row>
    <row r="9" spans="1:13" s="150" customFormat="1" ht="42" customHeight="1">
      <c r="A9" s="197"/>
      <c r="B9" s="218"/>
      <c r="C9" s="139" t="s">
        <v>213</v>
      </c>
      <c r="D9" s="158" t="s">
        <v>147</v>
      </c>
      <c r="E9" s="290" t="s">
        <v>214</v>
      </c>
      <c r="F9" s="290" t="s">
        <v>215</v>
      </c>
      <c r="G9" s="290" t="s">
        <v>346</v>
      </c>
      <c r="H9" s="290" t="s">
        <v>345</v>
      </c>
      <c r="I9" s="290" t="s">
        <v>216</v>
      </c>
      <c r="J9" s="307"/>
      <c r="K9" s="308"/>
    </row>
    <row r="10" spans="1:13" s="150" customFormat="1" ht="31.15" customHeight="1">
      <c r="A10" s="198"/>
      <c r="B10" s="219"/>
      <c r="C10" s="140" t="s">
        <v>217</v>
      </c>
      <c r="D10" s="140" t="s">
        <v>149</v>
      </c>
      <c r="E10" s="291"/>
      <c r="F10" s="291"/>
      <c r="G10" s="291"/>
      <c r="H10" s="291"/>
      <c r="I10" s="291"/>
      <c r="J10" s="309"/>
      <c r="K10" s="310"/>
    </row>
    <row r="11" spans="1:13" ht="49.9" customHeight="1">
      <c r="A11" s="87">
        <v>551</v>
      </c>
      <c r="B11" s="88" t="s">
        <v>462</v>
      </c>
      <c r="C11" s="100">
        <v>-564</v>
      </c>
      <c r="D11" s="100">
        <v>1689</v>
      </c>
      <c r="E11" s="100">
        <v>122964</v>
      </c>
      <c r="F11" s="100">
        <v>211945</v>
      </c>
      <c r="G11" s="100">
        <v>31.39</v>
      </c>
      <c r="H11" s="100">
        <v>10.59</v>
      </c>
      <c r="I11" s="127">
        <v>45657</v>
      </c>
      <c r="J11" s="205" t="s">
        <v>463</v>
      </c>
      <c r="K11" s="234"/>
    </row>
    <row r="12" spans="1:13" s="148" customFormat="1" ht="49.9" customHeight="1">
      <c r="A12" s="99">
        <v>561</v>
      </c>
      <c r="B12" s="90" t="s">
        <v>459</v>
      </c>
      <c r="C12" s="101">
        <v>139500</v>
      </c>
      <c r="D12" s="101">
        <v>112267</v>
      </c>
      <c r="E12" s="101">
        <v>46620</v>
      </c>
      <c r="F12" s="101">
        <v>114954</v>
      </c>
      <c r="G12" s="101">
        <v>21.83</v>
      </c>
      <c r="H12" s="157">
        <v>37.61</v>
      </c>
      <c r="I12" s="128">
        <v>20483</v>
      </c>
      <c r="J12" s="226" t="s">
        <v>456</v>
      </c>
      <c r="K12" s="227"/>
    </row>
    <row r="13" spans="1:13" ht="49.9" customHeight="1">
      <c r="A13" s="87">
        <v>562</v>
      </c>
      <c r="B13" s="88" t="s">
        <v>460</v>
      </c>
      <c r="C13" s="102">
        <v>8083</v>
      </c>
      <c r="D13" s="102">
        <v>2832</v>
      </c>
      <c r="E13" s="102">
        <v>93346</v>
      </c>
      <c r="F13" s="102">
        <v>248245</v>
      </c>
      <c r="G13" s="102">
        <v>21.46</v>
      </c>
      <c r="H13" s="102">
        <v>40.94</v>
      </c>
      <c r="I13" s="129">
        <v>24203</v>
      </c>
      <c r="J13" s="220" t="s">
        <v>457</v>
      </c>
      <c r="K13" s="221"/>
    </row>
    <row r="14" spans="1:13" s="148" customFormat="1" ht="49.9" customHeight="1">
      <c r="A14" s="99">
        <v>563</v>
      </c>
      <c r="B14" s="90" t="s">
        <v>461</v>
      </c>
      <c r="C14" s="101">
        <v>14119</v>
      </c>
      <c r="D14" s="101">
        <v>7210</v>
      </c>
      <c r="E14" s="101">
        <v>71095</v>
      </c>
      <c r="F14" s="101">
        <v>125167</v>
      </c>
      <c r="G14" s="157">
        <v>16.8</v>
      </c>
      <c r="H14" s="101">
        <v>26.4</v>
      </c>
      <c r="I14" s="128">
        <v>24032</v>
      </c>
      <c r="J14" s="226" t="s">
        <v>458</v>
      </c>
      <c r="K14" s="227"/>
    </row>
    <row r="15" spans="1:13" ht="60" customHeight="1">
      <c r="A15" s="233" t="s">
        <v>119</v>
      </c>
      <c r="B15" s="233"/>
      <c r="C15" s="103">
        <v>161138</v>
      </c>
      <c r="D15" s="103">
        <v>123997</v>
      </c>
      <c r="E15" s="103">
        <v>49254</v>
      </c>
      <c r="F15" s="103">
        <v>118702</v>
      </c>
      <c r="G15" s="103">
        <v>21.65</v>
      </c>
      <c r="H15" s="130">
        <v>36.85</v>
      </c>
      <c r="I15" s="103">
        <v>20893</v>
      </c>
      <c r="J15" s="242" t="s">
        <v>116</v>
      </c>
      <c r="K15" s="242"/>
    </row>
    <row r="16" spans="1:13" ht="15" customHeight="1">
      <c r="A16" s="292" t="s">
        <v>221</v>
      </c>
      <c r="B16" s="292"/>
      <c r="C16" s="292"/>
      <c r="D16" s="292"/>
      <c r="E16" s="292"/>
      <c r="F16" s="292"/>
      <c r="H16" s="293" t="s">
        <v>220</v>
      </c>
      <c r="I16" s="293"/>
      <c r="J16" s="293"/>
      <c r="K16" s="293"/>
    </row>
  </sheetData>
  <mergeCells count="33">
    <mergeCell ref="J1:K1"/>
    <mergeCell ref="L3:M3"/>
    <mergeCell ref="A4:K4"/>
    <mergeCell ref="A5:K5"/>
    <mergeCell ref="L5:M5"/>
    <mergeCell ref="H7:H8"/>
    <mergeCell ref="J7:K10"/>
    <mergeCell ref="E7:E8"/>
    <mergeCell ref="A16:F16"/>
    <mergeCell ref="H16:K16"/>
    <mergeCell ref="F7:F8"/>
    <mergeCell ref="G7:G8"/>
    <mergeCell ref="J11:K11"/>
    <mergeCell ref="A15:B15"/>
    <mergeCell ref="A7:A10"/>
    <mergeCell ref="E9:E10"/>
    <mergeCell ref="J12:K12"/>
    <mergeCell ref="J13:K13"/>
    <mergeCell ref="J15:K15"/>
    <mergeCell ref="J14:K14"/>
    <mergeCell ref="C8:D8"/>
    <mergeCell ref="H9:H10"/>
    <mergeCell ref="G9:G10"/>
    <mergeCell ref="I7:I8"/>
    <mergeCell ref="A2:K2"/>
    <mergeCell ref="C6:I6"/>
    <mergeCell ref="J6:K6"/>
    <mergeCell ref="B7:B10"/>
    <mergeCell ref="I9:I10"/>
    <mergeCell ref="A6:B6"/>
    <mergeCell ref="F9:F10"/>
    <mergeCell ref="A3:K3"/>
    <mergeCell ref="C7:D7"/>
  </mergeCells>
  <phoneticPr fontId="12" type="noConversion"/>
  <printOptions horizontalCentered="1" verticalCentered="1"/>
  <pageMargins left="0" right="0" top="0" bottom="0" header="0.31496062992125984" footer="0.31496062992125984"/>
  <pageSetup paperSize="9" scale="85" orientation="landscape" r:id="rId1"/>
  <rowBreaks count="1" manualBreakCount="1">
    <brk id="16" max="10"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3" tint="0.39997558519241921"/>
  </sheetPr>
  <dimension ref="A1"/>
  <sheetViews>
    <sheetView view="pageBreakPreview" zoomScaleSheetLayoutView="100" workbookViewId="0">
      <selection activeCell="H41" sqref="H41"/>
    </sheetView>
  </sheetViews>
  <sheetFormatPr defaultColWidth="9.140625" defaultRowHeight="15"/>
  <cols>
    <col min="1" max="1" width="64.5703125" style="12" customWidth="1"/>
    <col min="2" max="16384" width="9.140625" style="12"/>
  </cols>
  <sheetData>
    <row r="1" spans="1:1" ht="215.25" customHeight="1">
      <c r="A1" s="72" t="s">
        <v>493</v>
      </c>
    </row>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3" tint="0.39997558519241921"/>
  </sheetPr>
  <dimension ref="A1:DK15"/>
  <sheetViews>
    <sheetView view="pageBreakPreview" zoomScale="90" zoomScaleSheetLayoutView="90" workbookViewId="0">
      <selection activeCell="P5" sqref="P5"/>
    </sheetView>
  </sheetViews>
  <sheetFormatPr defaultColWidth="9.140625" defaultRowHeight="14.25"/>
  <cols>
    <col min="1" max="1" width="5.7109375" style="11" customWidth="1"/>
    <col min="2" max="2" width="20.7109375" style="97" customWidth="1"/>
    <col min="3" max="11" width="8.7109375" style="97" customWidth="1"/>
    <col min="12" max="12" width="20.7109375" style="97" customWidth="1"/>
    <col min="13" max="13" width="5.7109375" style="97" customWidth="1"/>
    <col min="14" max="115" width="9.140625" style="154"/>
    <col min="116" max="16384" width="9.140625" style="97"/>
  </cols>
  <sheetData>
    <row r="1" spans="1:115" s="5" customFormat="1" ht="33" customHeight="1">
      <c r="A1" s="4"/>
      <c r="B1" s="4"/>
      <c r="C1" s="4"/>
      <c r="D1" s="4"/>
      <c r="E1" s="4"/>
      <c r="F1" s="4"/>
      <c r="G1" s="4"/>
      <c r="H1" s="4"/>
      <c r="I1" s="4"/>
      <c r="J1" s="4"/>
      <c r="K1" s="4"/>
      <c r="L1" s="162"/>
      <c r="M1" s="162"/>
      <c r="N1" s="153"/>
      <c r="O1" s="153"/>
      <c r="P1" s="153"/>
      <c r="Q1" s="153"/>
      <c r="R1" s="153"/>
      <c r="S1" s="153"/>
      <c r="T1" s="153"/>
      <c r="U1" s="153"/>
      <c r="V1" s="153"/>
      <c r="W1" s="153"/>
      <c r="X1" s="153"/>
      <c r="Y1" s="153"/>
      <c r="Z1" s="153"/>
      <c r="AA1" s="153"/>
      <c r="AB1" s="153"/>
      <c r="AC1" s="153"/>
      <c r="AD1" s="153"/>
      <c r="AE1" s="153"/>
      <c r="AF1" s="153"/>
      <c r="AG1" s="153"/>
      <c r="AH1" s="153"/>
      <c r="AI1" s="153"/>
      <c r="AJ1" s="153"/>
      <c r="AK1" s="153"/>
      <c r="AL1" s="153"/>
      <c r="AM1" s="153"/>
      <c r="AN1" s="153"/>
      <c r="AO1" s="153"/>
      <c r="AP1" s="153"/>
      <c r="AQ1" s="153"/>
      <c r="AR1" s="153"/>
      <c r="AS1" s="153"/>
      <c r="AT1" s="153"/>
      <c r="AU1" s="153"/>
      <c r="AV1" s="153"/>
      <c r="AW1" s="153"/>
      <c r="AX1" s="153"/>
      <c r="AY1" s="153"/>
      <c r="AZ1" s="153"/>
      <c r="BA1" s="153"/>
      <c r="BB1" s="153"/>
      <c r="BC1" s="153"/>
      <c r="BD1" s="153"/>
      <c r="BE1" s="153"/>
      <c r="BF1" s="153"/>
      <c r="BG1" s="153"/>
      <c r="BH1" s="153"/>
      <c r="BI1" s="153"/>
      <c r="BJ1" s="153"/>
      <c r="BK1" s="153"/>
      <c r="BL1" s="153"/>
      <c r="BM1" s="153"/>
      <c r="BN1" s="153"/>
      <c r="BO1" s="153"/>
      <c r="BP1" s="153"/>
      <c r="BQ1" s="153"/>
      <c r="BR1" s="153"/>
      <c r="BS1" s="153"/>
      <c r="BT1" s="153"/>
      <c r="BU1" s="153"/>
      <c r="BV1" s="153"/>
      <c r="BW1" s="153"/>
      <c r="BX1" s="153"/>
      <c r="BY1" s="153"/>
      <c r="BZ1" s="153"/>
      <c r="CA1" s="153"/>
      <c r="CB1" s="153"/>
      <c r="CC1" s="153"/>
      <c r="CD1" s="153"/>
      <c r="CE1" s="153"/>
      <c r="CF1" s="153"/>
      <c r="CG1" s="153"/>
      <c r="CH1" s="153"/>
      <c r="CI1" s="153"/>
      <c r="CJ1" s="153"/>
      <c r="CK1" s="153"/>
      <c r="CL1" s="153"/>
      <c r="CM1" s="153"/>
      <c r="CN1" s="153"/>
      <c r="CO1" s="153"/>
      <c r="CP1" s="153"/>
      <c r="CQ1" s="153"/>
      <c r="CR1" s="153"/>
      <c r="CS1" s="153"/>
      <c r="CT1" s="153"/>
      <c r="CU1" s="153"/>
      <c r="CV1" s="153"/>
      <c r="CW1" s="153"/>
      <c r="CX1" s="153"/>
      <c r="CY1" s="153"/>
      <c r="CZ1" s="153"/>
      <c r="DA1" s="153"/>
      <c r="DB1" s="153"/>
      <c r="DC1" s="153"/>
      <c r="DD1" s="153"/>
      <c r="DE1" s="153"/>
      <c r="DF1" s="153"/>
      <c r="DG1" s="153"/>
      <c r="DH1" s="153"/>
      <c r="DI1" s="153"/>
      <c r="DJ1" s="153"/>
      <c r="DK1" s="153"/>
    </row>
    <row r="2" spans="1:115" ht="25.5" customHeight="1">
      <c r="A2" s="230" t="s">
        <v>241</v>
      </c>
      <c r="B2" s="230"/>
      <c r="C2" s="230"/>
      <c r="D2" s="230"/>
      <c r="E2" s="230"/>
      <c r="F2" s="230"/>
      <c r="G2" s="230"/>
      <c r="H2" s="230"/>
      <c r="I2" s="230"/>
      <c r="J2" s="230"/>
      <c r="K2" s="230"/>
      <c r="L2" s="230"/>
      <c r="M2" s="230"/>
    </row>
    <row r="3" spans="1:115" ht="25.5" customHeight="1">
      <c r="A3" s="230" t="s">
        <v>450</v>
      </c>
      <c r="B3" s="230"/>
      <c r="C3" s="230"/>
      <c r="D3" s="230"/>
      <c r="E3" s="230"/>
      <c r="F3" s="230"/>
      <c r="G3" s="230"/>
      <c r="H3" s="230"/>
      <c r="I3" s="230"/>
      <c r="J3" s="230"/>
      <c r="K3" s="230"/>
      <c r="L3" s="230"/>
      <c r="M3" s="230"/>
    </row>
    <row r="4" spans="1:115" ht="14.25" customHeight="1">
      <c r="A4" s="231" t="s">
        <v>115</v>
      </c>
      <c r="B4" s="231"/>
      <c r="C4" s="231"/>
      <c r="D4" s="231"/>
      <c r="E4" s="231"/>
      <c r="F4" s="231"/>
      <c r="G4" s="231"/>
      <c r="H4" s="231"/>
      <c r="I4" s="231"/>
      <c r="J4" s="231"/>
      <c r="K4" s="231"/>
      <c r="L4" s="231"/>
      <c r="M4" s="231"/>
    </row>
    <row r="5" spans="1:115" ht="14.25" customHeight="1">
      <c r="A5" s="231" t="s">
        <v>435</v>
      </c>
      <c r="B5" s="231"/>
      <c r="C5" s="231"/>
      <c r="D5" s="231"/>
      <c r="E5" s="231"/>
      <c r="F5" s="231"/>
      <c r="G5" s="231"/>
      <c r="H5" s="231"/>
      <c r="I5" s="231"/>
      <c r="J5" s="231"/>
      <c r="K5" s="231"/>
      <c r="L5" s="231"/>
      <c r="M5" s="231"/>
    </row>
    <row r="6" spans="1:115" ht="16.5" customHeight="1">
      <c r="A6" s="247" t="s">
        <v>474</v>
      </c>
      <c r="B6" s="247"/>
      <c r="C6" s="248">
        <v>2021</v>
      </c>
      <c r="D6" s="248"/>
      <c r="E6" s="248"/>
      <c r="F6" s="248"/>
      <c r="G6" s="248"/>
      <c r="H6" s="248"/>
      <c r="I6" s="248"/>
      <c r="J6" s="248"/>
      <c r="K6" s="248"/>
      <c r="L6" s="297" t="s">
        <v>144</v>
      </c>
      <c r="M6" s="297"/>
    </row>
    <row r="7" spans="1:115" s="148" customFormat="1" ht="26.25" customHeight="1">
      <c r="A7" s="196" t="s">
        <v>348</v>
      </c>
      <c r="B7" s="217" t="s">
        <v>122</v>
      </c>
      <c r="C7" s="196" t="s">
        <v>136</v>
      </c>
      <c r="D7" s="196"/>
      <c r="E7" s="196"/>
      <c r="F7" s="243" t="s">
        <v>408</v>
      </c>
      <c r="G7" s="244"/>
      <c r="H7" s="245"/>
      <c r="I7" s="246" t="s">
        <v>77</v>
      </c>
      <c r="J7" s="246"/>
      <c r="K7" s="246"/>
      <c r="L7" s="236" t="s">
        <v>137</v>
      </c>
      <c r="M7" s="236"/>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c r="BF7" s="154"/>
      <c r="BG7" s="154"/>
      <c r="BH7" s="154"/>
      <c r="BI7" s="154"/>
      <c r="BJ7" s="154"/>
      <c r="BK7" s="154"/>
      <c r="BL7" s="154"/>
      <c r="BM7" s="154"/>
      <c r="BN7" s="154"/>
      <c r="BO7" s="154"/>
      <c r="BP7" s="154"/>
      <c r="BQ7" s="154"/>
      <c r="BR7" s="154"/>
      <c r="BS7" s="154"/>
      <c r="BT7" s="154"/>
      <c r="BU7" s="154"/>
      <c r="BV7" s="154"/>
      <c r="BW7" s="154"/>
      <c r="BX7" s="154"/>
      <c r="BY7" s="154"/>
      <c r="BZ7" s="154"/>
      <c r="CA7" s="154"/>
      <c r="CB7" s="154"/>
      <c r="CC7" s="154"/>
      <c r="CD7" s="154"/>
      <c r="CE7" s="154"/>
      <c r="CF7" s="154"/>
      <c r="CG7" s="154"/>
      <c r="CH7" s="154"/>
      <c r="CI7" s="154"/>
      <c r="CJ7" s="154"/>
      <c r="CK7" s="154"/>
      <c r="CL7" s="154"/>
      <c r="CM7" s="154"/>
      <c r="CN7" s="154"/>
      <c r="CO7" s="154"/>
      <c r="CP7" s="154"/>
      <c r="CQ7" s="154"/>
      <c r="CR7" s="154"/>
      <c r="CS7" s="154"/>
      <c r="CT7" s="154"/>
      <c r="CU7" s="154"/>
      <c r="CV7" s="154"/>
      <c r="CW7" s="154"/>
      <c r="CX7" s="154"/>
      <c r="CY7" s="154"/>
      <c r="CZ7" s="154"/>
      <c r="DA7" s="154"/>
      <c r="DB7" s="154"/>
      <c r="DC7" s="154"/>
      <c r="DD7" s="154"/>
      <c r="DE7" s="154"/>
      <c r="DF7" s="154"/>
      <c r="DG7" s="154"/>
      <c r="DH7" s="154"/>
      <c r="DI7" s="154"/>
      <c r="DJ7" s="154"/>
      <c r="DK7" s="154"/>
    </row>
    <row r="8" spans="1:115" s="148" customFormat="1" ht="26.25" customHeight="1">
      <c r="A8" s="197"/>
      <c r="B8" s="218"/>
      <c r="C8" s="198"/>
      <c r="D8" s="198"/>
      <c r="E8" s="198"/>
      <c r="F8" s="239" t="s">
        <v>145</v>
      </c>
      <c r="G8" s="240"/>
      <c r="H8" s="241"/>
      <c r="I8" s="235" t="s">
        <v>146</v>
      </c>
      <c r="J8" s="235"/>
      <c r="K8" s="235"/>
      <c r="L8" s="237"/>
      <c r="M8" s="237"/>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c r="DH8" s="154"/>
      <c r="DI8" s="154"/>
      <c r="DJ8" s="154"/>
      <c r="DK8" s="154"/>
    </row>
    <row r="9" spans="1:115" s="148" customFormat="1" ht="22.5" customHeight="1">
      <c r="A9" s="197"/>
      <c r="B9" s="218"/>
      <c r="C9" s="143" t="s">
        <v>116</v>
      </c>
      <c r="D9" s="143" t="s">
        <v>139</v>
      </c>
      <c r="E9" s="143" t="s">
        <v>140</v>
      </c>
      <c r="F9" s="143" t="s">
        <v>116</v>
      </c>
      <c r="G9" s="143" t="s">
        <v>139</v>
      </c>
      <c r="H9" s="143" t="s">
        <v>140</v>
      </c>
      <c r="I9" s="143" t="s">
        <v>116</v>
      </c>
      <c r="J9" s="143" t="s">
        <v>139</v>
      </c>
      <c r="K9" s="143" t="s">
        <v>140</v>
      </c>
      <c r="L9" s="237"/>
      <c r="M9" s="237"/>
      <c r="N9" s="154"/>
      <c r="O9" s="154"/>
      <c r="P9" s="154"/>
      <c r="Q9" s="154"/>
      <c r="R9" s="154"/>
      <c r="S9" s="154"/>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c r="DH9" s="154"/>
      <c r="DI9" s="154"/>
      <c r="DJ9" s="154"/>
      <c r="DK9" s="154"/>
    </row>
    <row r="10" spans="1:115" s="148" customFormat="1" ht="22.5" customHeight="1">
      <c r="A10" s="198"/>
      <c r="B10" s="219"/>
      <c r="C10" s="142" t="s">
        <v>242</v>
      </c>
      <c r="D10" s="142" t="s">
        <v>141</v>
      </c>
      <c r="E10" s="142" t="s">
        <v>142</v>
      </c>
      <c r="F10" s="142" t="s">
        <v>242</v>
      </c>
      <c r="G10" s="142" t="s">
        <v>141</v>
      </c>
      <c r="H10" s="142" t="s">
        <v>142</v>
      </c>
      <c r="I10" s="142" t="s">
        <v>242</v>
      </c>
      <c r="J10" s="142" t="s">
        <v>141</v>
      </c>
      <c r="K10" s="142" t="s">
        <v>142</v>
      </c>
      <c r="L10" s="238"/>
      <c r="M10" s="238"/>
      <c r="N10" s="154"/>
      <c r="O10" s="154"/>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c r="DH10" s="154"/>
      <c r="DI10" s="154"/>
      <c r="DJ10" s="154"/>
      <c r="DK10" s="154"/>
    </row>
    <row r="11" spans="1:115" ht="49.9" customHeight="1">
      <c r="A11" s="98">
        <v>551</v>
      </c>
      <c r="B11" s="88" t="s">
        <v>462</v>
      </c>
      <c r="C11" s="104">
        <f>SUM(D11:E11)</f>
        <v>19462</v>
      </c>
      <c r="D11" s="104">
        <f>J11+G11</f>
        <v>5523</v>
      </c>
      <c r="E11" s="104">
        <f>K11+H11</f>
        <v>13939</v>
      </c>
      <c r="F11" s="104">
        <f>SUM(G11:H11)</f>
        <v>19394</v>
      </c>
      <c r="G11" s="100">
        <v>5515</v>
      </c>
      <c r="H11" s="100">
        <v>13879</v>
      </c>
      <c r="I11" s="104">
        <f>SUM(J11:K11)</f>
        <v>68</v>
      </c>
      <c r="J11" s="100">
        <v>8</v>
      </c>
      <c r="K11" s="100">
        <v>60</v>
      </c>
      <c r="L11" s="205" t="s">
        <v>463</v>
      </c>
      <c r="M11" s="234"/>
    </row>
    <row r="12" spans="1:115" s="148" customFormat="1" ht="49.9" customHeight="1">
      <c r="A12" s="99">
        <v>561</v>
      </c>
      <c r="B12" s="90" t="s">
        <v>459</v>
      </c>
      <c r="C12" s="109">
        <f t="shared" ref="C12:C14" si="0">SUM(D12:E12)</f>
        <v>27469</v>
      </c>
      <c r="D12" s="101">
        <f t="shared" ref="D12:D14" si="1">J12+G12</f>
        <v>3436</v>
      </c>
      <c r="E12" s="101">
        <f t="shared" ref="E12:E14" si="2">K12+H12</f>
        <v>24033</v>
      </c>
      <c r="F12" s="109">
        <f t="shared" ref="F12:F14" si="3">SUM(G12:H12)</f>
        <v>27426</v>
      </c>
      <c r="G12" s="101">
        <v>3428</v>
      </c>
      <c r="H12" s="101">
        <v>23998</v>
      </c>
      <c r="I12" s="109">
        <f t="shared" ref="I12:I14" si="4">SUM(J12:K12)</f>
        <v>43</v>
      </c>
      <c r="J12" s="101">
        <v>8</v>
      </c>
      <c r="K12" s="101">
        <v>35</v>
      </c>
      <c r="L12" s="226" t="s">
        <v>456</v>
      </c>
      <c r="M12" s="227"/>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c r="DH12" s="154"/>
      <c r="DI12" s="154"/>
      <c r="DJ12" s="154"/>
      <c r="DK12" s="154"/>
    </row>
    <row r="13" spans="1:115" ht="49.9" customHeight="1">
      <c r="A13" s="98">
        <v>562</v>
      </c>
      <c r="B13" s="88" t="s">
        <v>460</v>
      </c>
      <c r="C13" s="104">
        <f t="shared" si="0"/>
        <v>18843</v>
      </c>
      <c r="D13" s="104">
        <f t="shared" si="1"/>
        <v>906</v>
      </c>
      <c r="E13" s="104">
        <f t="shared" si="2"/>
        <v>17937</v>
      </c>
      <c r="F13" s="104">
        <f t="shared" si="3"/>
        <v>18832</v>
      </c>
      <c r="G13" s="102">
        <v>906</v>
      </c>
      <c r="H13" s="102">
        <v>17926</v>
      </c>
      <c r="I13" s="104">
        <f t="shared" si="4"/>
        <v>11</v>
      </c>
      <c r="J13" s="102">
        <v>0</v>
      </c>
      <c r="K13" s="102">
        <v>11</v>
      </c>
      <c r="L13" s="220" t="s">
        <v>457</v>
      </c>
      <c r="M13" s="221"/>
    </row>
    <row r="14" spans="1:115" s="148" customFormat="1" ht="49.9" customHeight="1">
      <c r="A14" s="99">
        <v>563</v>
      </c>
      <c r="B14" s="90" t="s">
        <v>461</v>
      </c>
      <c r="C14" s="109">
        <f t="shared" si="0"/>
        <v>1213</v>
      </c>
      <c r="D14" s="101">
        <f t="shared" si="1"/>
        <v>312</v>
      </c>
      <c r="E14" s="101">
        <f t="shared" si="2"/>
        <v>901</v>
      </c>
      <c r="F14" s="109">
        <f t="shared" si="3"/>
        <v>1205</v>
      </c>
      <c r="G14" s="101">
        <v>312</v>
      </c>
      <c r="H14" s="101">
        <v>893</v>
      </c>
      <c r="I14" s="109">
        <f t="shared" si="4"/>
        <v>8</v>
      </c>
      <c r="J14" s="101">
        <v>0</v>
      </c>
      <c r="K14" s="101">
        <v>8</v>
      </c>
      <c r="L14" s="226" t="s">
        <v>458</v>
      </c>
      <c r="M14" s="227"/>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c r="DH14" s="154"/>
      <c r="DI14" s="154"/>
      <c r="DJ14" s="154"/>
      <c r="DK14" s="154"/>
    </row>
    <row r="15" spans="1:115" ht="57.6" customHeight="1">
      <c r="A15" s="233" t="s">
        <v>119</v>
      </c>
      <c r="B15" s="233"/>
      <c r="C15" s="103">
        <f t="shared" ref="C15:J15" si="5">SUM(C11:C14)</f>
        <v>66987</v>
      </c>
      <c r="D15" s="103">
        <f t="shared" si="5"/>
        <v>10177</v>
      </c>
      <c r="E15" s="103">
        <f t="shared" si="5"/>
        <v>56810</v>
      </c>
      <c r="F15" s="103">
        <f t="shared" si="5"/>
        <v>66857</v>
      </c>
      <c r="G15" s="103">
        <f t="shared" si="5"/>
        <v>10161</v>
      </c>
      <c r="H15" s="103">
        <f t="shared" si="5"/>
        <v>56696</v>
      </c>
      <c r="I15" s="103">
        <f t="shared" si="5"/>
        <v>130</v>
      </c>
      <c r="J15" s="103">
        <f t="shared" si="5"/>
        <v>16</v>
      </c>
      <c r="K15" s="103">
        <f>SUM(K11:K14)</f>
        <v>114</v>
      </c>
      <c r="L15" s="242" t="s">
        <v>116</v>
      </c>
      <c r="M15" s="242"/>
    </row>
  </sheetData>
  <mergeCells count="22">
    <mergeCell ref="L1:M1"/>
    <mergeCell ref="L6:M6"/>
    <mergeCell ref="L7:M10"/>
    <mergeCell ref="L15:M15"/>
    <mergeCell ref="A2:M2"/>
    <mergeCell ref="A3:M3"/>
    <mergeCell ref="A4:M4"/>
    <mergeCell ref="A5:M5"/>
    <mergeCell ref="A15:B15"/>
    <mergeCell ref="L12:M12"/>
    <mergeCell ref="L13:M13"/>
    <mergeCell ref="L14:M14"/>
    <mergeCell ref="A6:B6"/>
    <mergeCell ref="C6:K6"/>
    <mergeCell ref="L11:M11"/>
    <mergeCell ref="A7:A10"/>
    <mergeCell ref="B7:B10"/>
    <mergeCell ref="C7:E8"/>
    <mergeCell ref="F7:H7"/>
    <mergeCell ref="I7:K7"/>
    <mergeCell ref="F8:H8"/>
    <mergeCell ref="I8:K8"/>
  </mergeCells>
  <printOptions horizontalCentered="1" verticalCentered="1"/>
  <pageMargins left="0" right="0" top="0" bottom="0" header="0.31496062992125984" footer="0.31496062992125984"/>
  <pageSetup paperSize="9" scale="9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3">
    <tabColor theme="3" tint="0.39997558519241921"/>
  </sheetPr>
  <dimension ref="A1:J15"/>
  <sheetViews>
    <sheetView view="pageBreakPreview" zoomScale="90" zoomScaleSheetLayoutView="90" workbookViewId="0">
      <selection activeCell="Q8" sqref="Q8"/>
    </sheetView>
  </sheetViews>
  <sheetFormatPr defaultColWidth="8.7109375" defaultRowHeight="14.25"/>
  <cols>
    <col min="1" max="1" width="7.7109375" style="11" customWidth="1"/>
    <col min="2" max="2" width="22.7109375" style="97" customWidth="1"/>
    <col min="3" max="8" width="8.7109375" style="97" customWidth="1"/>
    <col min="9" max="9" width="22.7109375" style="97" customWidth="1"/>
    <col min="10" max="10" width="7.7109375" style="97" customWidth="1"/>
    <col min="11" max="16384" width="8.7109375" style="97"/>
  </cols>
  <sheetData>
    <row r="1" spans="1:10" s="5" customFormat="1" ht="42" customHeight="1">
      <c r="A1" s="4"/>
      <c r="B1" s="4"/>
      <c r="C1" s="4"/>
      <c r="D1" s="4"/>
      <c r="E1" s="4"/>
      <c r="F1" s="4"/>
      <c r="G1" s="4"/>
      <c r="H1" s="4"/>
      <c r="I1" s="162"/>
      <c r="J1" s="162"/>
    </row>
    <row r="2" spans="1:10" ht="23.25" customHeight="1">
      <c r="A2" s="230" t="s">
        <v>243</v>
      </c>
      <c r="B2" s="230"/>
      <c r="C2" s="230"/>
      <c r="D2" s="230"/>
      <c r="E2" s="230"/>
      <c r="F2" s="230"/>
      <c r="G2" s="230"/>
      <c r="H2" s="230"/>
      <c r="I2" s="230"/>
      <c r="J2" s="230"/>
    </row>
    <row r="3" spans="1:10" ht="23.25" customHeight="1">
      <c r="A3" s="230" t="s">
        <v>451</v>
      </c>
      <c r="B3" s="230"/>
      <c r="C3" s="230"/>
      <c r="D3" s="230"/>
      <c r="E3" s="230"/>
      <c r="F3" s="230"/>
      <c r="G3" s="230"/>
      <c r="H3" s="230"/>
      <c r="I3" s="230"/>
      <c r="J3" s="230"/>
    </row>
    <row r="4" spans="1:10" ht="15.75" customHeight="1">
      <c r="A4" s="231" t="s">
        <v>244</v>
      </c>
      <c r="B4" s="231"/>
      <c r="C4" s="231"/>
      <c r="D4" s="231"/>
      <c r="E4" s="231"/>
      <c r="F4" s="231"/>
      <c r="G4" s="231"/>
      <c r="H4" s="231"/>
      <c r="I4" s="231"/>
      <c r="J4" s="231"/>
    </row>
    <row r="5" spans="1:10" ht="15.75" customHeight="1">
      <c r="A5" s="231" t="s">
        <v>435</v>
      </c>
      <c r="B5" s="231"/>
      <c r="C5" s="231"/>
      <c r="D5" s="231"/>
      <c r="E5" s="231"/>
      <c r="F5" s="231"/>
      <c r="G5" s="231"/>
      <c r="H5" s="231"/>
      <c r="I5" s="231"/>
      <c r="J5" s="231"/>
    </row>
    <row r="6" spans="1:10" ht="15" customHeight="1">
      <c r="A6" s="247" t="s">
        <v>475</v>
      </c>
      <c r="B6" s="247"/>
      <c r="C6" s="248">
        <v>2021</v>
      </c>
      <c r="D6" s="248"/>
      <c r="E6" s="248"/>
      <c r="F6" s="248"/>
      <c r="G6" s="248"/>
      <c r="H6" s="248"/>
      <c r="I6" s="251" t="s">
        <v>399</v>
      </c>
      <c r="J6" s="251"/>
    </row>
    <row r="7" spans="1:10" s="148" customFormat="1" ht="24" customHeight="1">
      <c r="A7" s="196" t="s">
        <v>347</v>
      </c>
      <c r="B7" s="217" t="s">
        <v>122</v>
      </c>
      <c r="C7" s="246" t="s">
        <v>147</v>
      </c>
      <c r="D7" s="246"/>
      <c r="E7" s="246"/>
      <c r="F7" s="246" t="s">
        <v>148</v>
      </c>
      <c r="G7" s="246"/>
      <c r="H7" s="246"/>
      <c r="I7" s="236" t="s">
        <v>137</v>
      </c>
      <c r="J7" s="236"/>
    </row>
    <row r="8" spans="1:10" s="148" customFormat="1" ht="31.5" customHeight="1">
      <c r="A8" s="197"/>
      <c r="B8" s="218"/>
      <c r="C8" s="250" t="s">
        <v>149</v>
      </c>
      <c r="D8" s="250"/>
      <c r="E8" s="250"/>
      <c r="F8" s="250" t="s">
        <v>150</v>
      </c>
      <c r="G8" s="250"/>
      <c r="H8" s="250"/>
      <c r="I8" s="237"/>
      <c r="J8" s="237"/>
    </row>
    <row r="9" spans="1:10" s="148" customFormat="1" ht="14.25" customHeight="1">
      <c r="A9" s="197"/>
      <c r="B9" s="218"/>
      <c r="C9" s="139" t="s">
        <v>116</v>
      </c>
      <c r="D9" s="139" t="s">
        <v>246</v>
      </c>
      <c r="E9" s="139" t="s">
        <v>77</v>
      </c>
      <c r="F9" s="139" t="s">
        <v>116</v>
      </c>
      <c r="G9" s="139" t="s">
        <v>246</v>
      </c>
      <c r="H9" s="139" t="s">
        <v>77</v>
      </c>
      <c r="I9" s="237"/>
      <c r="J9" s="237"/>
    </row>
    <row r="10" spans="1:10" s="148" customFormat="1" ht="14.25" customHeight="1">
      <c r="A10" s="198"/>
      <c r="B10" s="219"/>
      <c r="C10" s="137" t="s">
        <v>119</v>
      </c>
      <c r="D10" s="137" t="s">
        <v>145</v>
      </c>
      <c r="E10" s="137" t="s">
        <v>146</v>
      </c>
      <c r="F10" s="137" t="s">
        <v>119</v>
      </c>
      <c r="G10" s="137" t="s">
        <v>145</v>
      </c>
      <c r="H10" s="137" t="s">
        <v>146</v>
      </c>
      <c r="I10" s="238"/>
      <c r="J10" s="238"/>
    </row>
    <row r="11" spans="1:10" ht="51.75" customHeight="1">
      <c r="A11" s="98">
        <v>551</v>
      </c>
      <c r="B11" s="88" t="s">
        <v>462</v>
      </c>
      <c r="C11" s="104">
        <f>SUM(D11:E11)</f>
        <v>1065636</v>
      </c>
      <c r="D11" s="100">
        <v>1051007</v>
      </c>
      <c r="E11" s="100">
        <v>14629</v>
      </c>
      <c r="F11" s="104">
        <f>SUM(G11:H11)</f>
        <v>19462</v>
      </c>
      <c r="G11" s="100">
        <v>19394</v>
      </c>
      <c r="H11" s="100">
        <v>68</v>
      </c>
      <c r="I11" s="205" t="s">
        <v>463</v>
      </c>
      <c r="J11" s="234"/>
    </row>
    <row r="12" spans="1:10" s="148" customFormat="1" ht="51.75" customHeight="1">
      <c r="A12" s="99">
        <v>561</v>
      </c>
      <c r="B12" s="90" t="s">
        <v>459</v>
      </c>
      <c r="C12" s="109">
        <f t="shared" ref="C12:C14" si="0">SUM(D12:E12)</f>
        <v>925070</v>
      </c>
      <c r="D12" s="101">
        <v>916449</v>
      </c>
      <c r="E12" s="101">
        <v>8621</v>
      </c>
      <c r="F12" s="109">
        <f t="shared" ref="F12:F14" si="1">SUM(G12:H12)</f>
        <v>27469</v>
      </c>
      <c r="G12" s="101">
        <v>27426</v>
      </c>
      <c r="H12" s="101">
        <v>43</v>
      </c>
      <c r="I12" s="226" t="s">
        <v>456</v>
      </c>
      <c r="J12" s="227"/>
    </row>
    <row r="13" spans="1:10" ht="51.75" customHeight="1">
      <c r="A13" s="98">
        <v>562</v>
      </c>
      <c r="B13" s="88" t="s">
        <v>460</v>
      </c>
      <c r="C13" s="104">
        <f t="shared" si="0"/>
        <v>579939</v>
      </c>
      <c r="D13" s="102">
        <v>572194</v>
      </c>
      <c r="E13" s="102">
        <v>7745</v>
      </c>
      <c r="F13" s="104">
        <f t="shared" si="1"/>
        <v>18843</v>
      </c>
      <c r="G13" s="102">
        <v>18832</v>
      </c>
      <c r="H13" s="102">
        <v>11</v>
      </c>
      <c r="I13" s="220" t="s">
        <v>457</v>
      </c>
      <c r="J13" s="221"/>
    </row>
    <row r="14" spans="1:10" s="148" customFormat="1" ht="45.75" customHeight="1">
      <c r="A14" s="99">
        <v>563</v>
      </c>
      <c r="B14" s="90" t="s">
        <v>461</v>
      </c>
      <c r="C14" s="109">
        <f t="shared" si="0"/>
        <v>42263</v>
      </c>
      <c r="D14" s="101">
        <v>42263</v>
      </c>
      <c r="E14" s="101">
        <v>0</v>
      </c>
      <c r="F14" s="109">
        <f t="shared" si="1"/>
        <v>1213</v>
      </c>
      <c r="G14" s="101">
        <v>1205</v>
      </c>
      <c r="H14" s="101">
        <v>8</v>
      </c>
      <c r="I14" s="226" t="s">
        <v>458</v>
      </c>
      <c r="J14" s="227"/>
    </row>
    <row r="15" spans="1:10" ht="52.5" customHeight="1">
      <c r="A15" s="233" t="s">
        <v>119</v>
      </c>
      <c r="B15" s="233"/>
      <c r="C15" s="103">
        <f t="shared" ref="C15:G15" si="2">SUM(C11:C14)</f>
        <v>2612908</v>
      </c>
      <c r="D15" s="103">
        <f t="shared" si="2"/>
        <v>2581913</v>
      </c>
      <c r="E15" s="103">
        <f t="shared" si="2"/>
        <v>30995</v>
      </c>
      <c r="F15" s="103">
        <f t="shared" si="2"/>
        <v>66987</v>
      </c>
      <c r="G15" s="103">
        <f t="shared" si="2"/>
        <v>66857</v>
      </c>
      <c r="H15" s="103">
        <f>SUM(H11:H14)</f>
        <v>130</v>
      </c>
      <c r="I15" s="242" t="s">
        <v>116</v>
      </c>
      <c r="J15" s="242"/>
    </row>
  </sheetData>
  <mergeCells count="21">
    <mergeCell ref="I1:J1"/>
    <mergeCell ref="I6:J6"/>
    <mergeCell ref="C8:E8"/>
    <mergeCell ref="I11:J11"/>
    <mergeCell ref="A2:J2"/>
    <mergeCell ref="A3:J3"/>
    <mergeCell ref="A4:J4"/>
    <mergeCell ref="A5:J5"/>
    <mergeCell ref="C6:H6"/>
    <mergeCell ref="A6:B6"/>
    <mergeCell ref="A15:B15"/>
    <mergeCell ref="I15:J15"/>
    <mergeCell ref="A7:A10"/>
    <mergeCell ref="B7:B10"/>
    <mergeCell ref="C7:E7"/>
    <mergeCell ref="F7:H7"/>
    <mergeCell ref="I13:J13"/>
    <mergeCell ref="F8:H8"/>
    <mergeCell ref="I14:J14"/>
    <mergeCell ref="I7:J10"/>
    <mergeCell ref="I12:J12"/>
  </mergeCells>
  <printOptions horizontalCentered="1" verticalCentered="1"/>
  <pageMargins left="0" right="0" top="0" bottom="0" header="0.31496062992125984" footer="0.31496062992125984"/>
  <pageSetup paperSize="9"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tabColor theme="3" tint="0.39997558519241921"/>
  </sheetPr>
  <dimension ref="A1:K20"/>
  <sheetViews>
    <sheetView view="pageBreakPreview" topLeftCell="A10" zoomScale="110" zoomScaleSheetLayoutView="110" workbookViewId="0">
      <selection activeCell="L3" sqref="L3"/>
    </sheetView>
  </sheetViews>
  <sheetFormatPr defaultColWidth="9.140625" defaultRowHeight="14.25"/>
  <cols>
    <col min="1" max="1" width="7.7109375" style="11" customWidth="1"/>
    <col min="2" max="2" width="28.7109375" style="97" customWidth="1"/>
    <col min="3" max="8" width="8.7109375" style="97" customWidth="1"/>
    <col min="9" max="9" width="28.7109375" style="97" customWidth="1"/>
    <col min="10" max="10" width="7.7109375" style="97" customWidth="1"/>
    <col min="11" max="11" width="8" style="97" customWidth="1"/>
    <col min="12" max="16384" width="9.140625" style="97"/>
  </cols>
  <sheetData>
    <row r="1" spans="1:11" s="5" customFormat="1" ht="40.5" customHeight="1">
      <c r="A1" s="4"/>
      <c r="B1" s="4"/>
      <c r="C1" s="4"/>
      <c r="D1" s="4"/>
      <c r="E1" s="4"/>
      <c r="F1" s="4"/>
      <c r="G1" s="4"/>
      <c r="H1" s="155"/>
      <c r="I1" s="162"/>
      <c r="J1" s="162"/>
      <c r="K1" s="4"/>
    </row>
    <row r="2" spans="1:11" ht="22.5" customHeight="1">
      <c r="A2" s="230" t="s">
        <v>170</v>
      </c>
      <c r="B2" s="230"/>
      <c r="C2" s="230"/>
      <c r="D2" s="230"/>
      <c r="E2" s="230"/>
      <c r="F2" s="230"/>
      <c r="G2" s="230"/>
      <c r="H2" s="230"/>
      <c r="I2" s="230"/>
      <c r="J2" s="230"/>
    </row>
    <row r="3" spans="1:11" ht="22.5" customHeight="1">
      <c r="A3" s="230" t="s">
        <v>452</v>
      </c>
      <c r="B3" s="230"/>
      <c r="C3" s="230"/>
      <c r="D3" s="230"/>
      <c r="E3" s="230"/>
      <c r="F3" s="230"/>
      <c r="G3" s="230"/>
      <c r="H3" s="230"/>
      <c r="I3" s="230"/>
      <c r="J3" s="230"/>
    </row>
    <row r="4" spans="1:11" ht="26.25" customHeight="1">
      <c r="A4" s="231" t="s">
        <v>171</v>
      </c>
      <c r="B4" s="231"/>
      <c r="C4" s="231"/>
      <c r="D4" s="231"/>
      <c r="E4" s="231"/>
      <c r="F4" s="231"/>
      <c r="G4" s="231"/>
      <c r="H4" s="231"/>
      <c r="I4" s="231"/>
      <c r="J4" s="231"/>
    </row>
    <row r="5" spans="1:11" ht="15.75" customHeight="1">
      <c r="A5" s="231" t="s">
        <v>435</v>
      </c>
      <c r="B5" s="231"/>
      <c r="C5" s="231"/>
      <c r="D5" s="231"/>
      <c r="E5" s="231"/>
      <c r="F5" s="231"/>
      <c r="G5" s="231"/>
      <c r="H5" s="231"/>
      <c r="I5" s="231"/>
      <c r="J5" s="231"/>
    </row>
    <row r="6" spans="1:11" ht="15.75">
      <c r="A6" s="254" t="s">
        <v>476</v>
      </c>
      <c r="B6" s="254"/>
      <c r="C6" s="228">
        <v>2021</v>
      </c>
      <c r="D6" s="228"/>
      <c r="E6" s="228"/>
      <c r="F6" s="228"/>
      <c r="G6" s="228"/>
      <c r="H6" s="228"/>
      <c r="I6" s="255" t="s">
        <v>67</v>
      </c>
      <c r="J6" s="255"/>
    </row>
    <row r="7" spans="1:11" s="148" customFormat="1" ht="18.75" customHeight="1">
      <c r="A7" s="196" t="s">
        <v>164</v>
      </c>
      <c r="B7" s="196"/>
      <c r="C7" s="246" t="s">
        <v>147</v>
      </c>
      <c r="D7" s="246"/>
      <c r="E7" s="246"/>
      <c r="F7" s="246" t="s">
        <v>148</v>
      </c>
      <c r="G7" s="246"/>
      <c r="H7" s="246"/>
      <c r="I7" s="236" t="s">
        <v>165</v>
      </c>
      <c r="J7" s="236"/>
    </row>
    <row r="8" spans="1:11" s="148" customFormat="1" ht="18.75" customHeight="1">
      <c r="A8" s="197"/>
      <c r="B8" s="197"/>
      <c r="C8" s="258" t="s">
        <v>149</v>
      </c>
      <c r="D8" s="258"/>
      <c r="E8" s="258"/>
      <c r="F8" s="258" t="s">
        <v>150</v>
      </c>
      <c r="G8" s="258"/>
      <c r="H8" s="258"/>
      <c r="I8" s="237"/>
      <c r="J8" s="237"/>
    </row>
    <row r="9" spans="1:11" s="148" customFormat="1" ht="25.5">
      <c r="A9" s="197"/>
      <c r="B9" s="197"/>
      <c r="C9" s="138" t="s">
        <v>116</v>
      </c>
      <c r="D9" s="135" t="s">
        <v>166</v>
      </c>
      <c r="E9" s="135" t="s">
        <v>167</v>
      </c>
      <c r="F9" s="138" t="s">
        <v>116</v>
      </c>
      <c r="G9" s="138" t="s">
        <v>139</v>
      </c>
      <c r="H9" s="138" t="s">
        <v>140</v>
      </c>
      <c r="I9" s="237"/>
      <c r="J9" s="237"/>
    </row>
    <row r="10" spans="1:11" s="148" customFormat="1" ht="22.5">
      <c r="A10" s="198"/>
      <c r="B10" s="198"/>
      <c r="C10" s="137" t="s">
        <v>119</v>
      </c>
      <c r="D10" s="137" t="s">
        <v>168</v>
      </c>
      <c r="E10" s="137" t="s">
        <v>169</v>
      </c>
      <c r="F10" s="137" t="s">
        <v>119</v>
      </c>
      <c r="G10" s="137" t="s">
        <v>141</v>
      </c>
      <c r="H10" s="137" t="s">
        <v>142</v>
      </c>
      <c r="I10" s="238"/>
      <c r="J10" s="238"/>
    </row>
    <row r="11" spans="1:11" ht="25.5" customHeight="1" thickBot="1">
      <c r="A11" s="261" t="s">
        <v>151</v>
      </c>
      <c r="B11" s="261"/>
      <c r="C11" s="113">
        <f>SUM(D11:E11)</f>
        <v>30448</v>
      </c>
      <c r="D11" s="114">
        <v>876</v>
      </c>
      <c r="E11" s="114">
        <v>29572</v>
      </c>
      <c r="F11" s="113">
        <f>SUM(G11:H11)</f>
        <v>88</v>
      </c>
      <c r="G11" s="114">
        <v>5</v>
      </c>
      <c r="H11" s="114">
        <v>83</v>
      </c>
      <c r="I11" s="264" t="s">
        <v>422</v>
      </c>
      <c r="J11" s="264"/>
    </row>
    <row r="12" spans="1:11" s="148" customFormat="1" ht="25.5" customHeight="1" thickBot="1">
      <c r="A12" s="253" t="s">
        <v>152</v>
      </c>
      <c r="B12" s="253"/>
      <c r="C12" s="149">
        <f t="shared" ref="C12:C19" si="0">SUM(D12:E12)</f>
        <v>0</v>
      </c>
      <c r="D12" s="115">
        <v>0</v>
      </c>
      <c r="E12" s="115">
        <v>0</v>
      </c>
      <c r="F12" s="149">
        <f t="shared" ref="F12:F19" si="1">SUM(G12:H12)</f>
        <v>81</v>
      </c>
      <c r="G12" s="115">
        <v>3</v>
      </c>
      <c r="H12" s="115">
        <v>78</v>
      </c>
      <c r="I12" s="252" t="s">
        <v>431</v>
      </c>
      <c r="J12" s="252"/>
    </row>
    <row r="13" spans="1:11" ht="25.5" customHeight="1" thickBot="1">
      <c r="A13" s="256" t="s">
        <v>153</v>
      </c>
      <c r="B13" s="256"/>
      <c r="C13" s="113">
        <f t="shared" si="0"/>
        <v>404689</v>
      </c>
      <c r="D13" s="116">
        <v>84148</v>
      </c>
      <c r="E13" s="116">
        <v>320541</v>
      </c>
      <c r="F13" s="113">
        <f t="shared" si="1"/>
        <v>2661</v>
      </c>
      <c r="G13" s="116">
        <v>401</v>
      </c>
      <c r="H13" s="116">
        <v>2260</v>
      </c>
      <c r="I13" s="257" t="s">
        <v>154</v>
      </c>
      <c r="J13" s="257"/>
    </row>
    <row r="14" spans="1:11" s="148" customFormat="1" ht="25.5" customHeight="1" thickBot="1">
      <c r="A14" s="253" t="s">
        <v>155</v>
      </c>
      <c r="B14" s="253"/>
      <c r="C14" s="149">
        <f t="shared" si="0"/>
        <v>184513</v>
      </c>
      <c r="D14" s="115">
        <v>30356</v>
      </c>
      <c r="E14" s="115">
        <v>154157</v>
      </c>
      <c r="F14" s="149">
        <f t="shared" si="1"/>
        <v>2333</v>
      </c>
      <c r="G14" s="115">
        <v>708</v>
      </c>
      <c r="H14" s="115">
        <v>1625</v>
      </c>
      <c r="I14" s="252" t="s">
        <v>423</v>
      </c>
      <c r="J14" s="252"/>
    </row>
    <row r="15" spans="1:11" ht="36" customHeight="1" thickBot="1">
      <c r="A15" s="256" t="s">
        <v>156</v>
      </c>
      <c r="B15" s="256"/>
      <c r="C15" s="113">
        <f t="shared" si="0"/>
        <v>235146</v>
      </c>
      <c r="D15" s="116">
        <v>54393</v>
      </c>
      <c r="E15" s="116">
        <v>180753</v>
      </c>
      <c r="F15" s="113">
        <f t="shared" si="1"/>
        <v>3448</v>
      </c>
      <c r="G15" s="116">
        <v>466</v>
      </c>
      <c r="H15" s="116">
        <v>2982</v>
      </c>
      <c r="I15" s="257" t="s">
        <v>494</v>
      </c>
      <c r="J15" s="257"/>
    </row>
    <row r="16" spans="1:11" s="148" customFormat="1" ht="25.5" customHeight="1" thickBot="1">
      <c r="A16" s="253" t="s">
        <v>157</v>
      </c>
      <c r="B16" s="253"/>
      <c r="C16" s="149">
        <f t="shared" si="0"/>
        <v>52984</v>
      </c>
      <c r="D16" s="115">
        <v>8774</v>
      </c>
      <c r="E16" s="115">
        <v>44210</v>
      </c>
      <c r="F16" s="149">
        <f t="shared" si="1"/>
        <v>1301</v>
      </c>
      <c r="G16" s="115">
        <v>450</v>
      </c>
      <c r="H16" s="115">
        <v>851</v>
      </c>
      <c r="I16" s="252" t="s">
        <v>439</v>
      </c>
      <c r="J16" s="252"/>
    </row>
    <row r="17" spans="1:10" ht="25.5" customHeight="1" thickBot="1">
      <c r="A17" s="256" t="s">
        <v>158</v>
      </c>
      <c r="B17" s="256"/>
      <c r="C17" s="113">
        <f t="shared" si="0"/>
        <v>216474</v>
      </c>
      <c r="D17" s="116">
        <v>37248</v>
      </c>
      <c r="E17" s="116">
        <v>179226</v>
      </c>
      <c r="F17" s="113">
        <f t="shared" si="1"/>
        <v>4639</v>
      </c>
      <c r="G17" s="116">
        <v>656</v>
      </c>
      <c r="H17" s="116">
        <v>3983</v>
      </c>
      <c r="I17" s="257" t="s">
        <v>159</v>
      </c>
      <c r="J17" s="257"/>
    </row>
    <row r="18" spans="1:10" s="148" customFormat="1" ht="25.5" customHeight="1" thickBot="1">
      <c r="A18" s="253" t="s">
        <v>160</v>
      </c>
      <c r="B18" s="253"/>
      <c r="C18" s="149">
        <f t="shared" si="0"/>
        <v>599487</v>
      </c>
      <c r="D18" s="115">
        <v>66770</v>
      </c>
      <c r="E18" s="115">
        <v>532717</v>
      </c>
      <c r="F18" s="149">
        <f t="shared" si="1"/>
        <v>20865</v>
      </c>
      <c r="G18" s="115">
        <v>2219</v>
      </c>
      <c r="H18" s="115">
        <v>18646</v>
      </c>
      <c r="I18" s="252" t="s">
        <v>161</v>
      </c>
      <c r="J18" s="252"/>
    </row>
    <row r="19" spans="1:10" ht="25.5" customHeight="1">
      <c r="A19" s="263" t="s">
        <v>162</v>
      </c>
      <c r="B19" s="263"/>
      <c r="C19" s="141">
        <f t="shared" si="0"/>
        <v>889168</v>
      </c>
      <c r="D19" s="117">
        <v>161488</v>
      </c>
      <c r="E19" s="117">
        <v>727680</v>
      </c>
      <c r="F19" s="141">
        <f t="shared" si="1"/>
        <v>31571</v>
      </c>
      <c r="G19" s="117">
        <v>5269</v>
      </c>
      <c r="H19" s="117">
        <v>26302</v>
      </c>
      <c r="I19" s="262" t="s">
        <v>163</v>
      </c>
      <c r="J19" s="262"/>
    </row>
    <row r="20" spans="1:10" s="148" customFormat="1" ht="36" customHeight="1">
      <c r="A20" s="259" t="s">
        <v>119</v>
      </c>
      <c r="B20" s="259"/>
      <c r="C20" s="110">
        <f t="shared" ref="C20:G20" si="2">SUM(C11:C19)</f>
        <v>2612909</v>
      </c>
      <c r="D20" s="118">
        <f t="shared" si="2"/>
        <v>444053</v>
      </c>
      <c r="E20" s="118">
        <f t="shared" si="2"/>
        <v>2168856</v>
      </c>
      <c r="F20" s="110">
        <f t="shared" si="2"/>
        <v>66987</v>
      </c>
      <c r="G20" s="118">
        <f t="shared" si="2"/>
        <v>10177</v>
      </c>
      <c r="H20" s="118">
        <f>SUM(H11:H19)</f>
        <v>56810</v>
      </c>
      <c r="I20" s="260" t="s">
        <v>116</v>
      </c>
      <c r="J20" s="260"/>
    </row>
  </sheetData>
  <mergeCells count="34">
    <mergeCell ref="I1:J1"/>
    <mergeCell ref="A6:B6"/>
    <mergeCell ref="I6:J6"/>
    <mergeCell ref="A2:J2"/>
    <mergeCell ref="A3:J3"/>
    <mergeCell ref="A4:J4"/>
    <mergeCell ref="A5:J5"/>
    <mergeCell ref="C6:H6"/>
    <mergeCell ref="A7:B10"/>
    <mergeCell ref="C7:E7"/>
    <mergeCell ref="F7:H7"/>
    <mergeCell ref="I7:J10"/>
    <mergeCell ref="C8:E8"/>
    <mergeCell ref="F8:H8"/>
    <mergeCell ref="A11:B11"/>
    <mergeCell ref="I11:J11"/>
    <mergeCell ref="A12:B12"/>
    <mergeCell ref="I12:J12"/>
    <mergeCell ref="A13:B13"/>
    <mergeCell ref="I13:J13"/>
    <mergeCell ref="A14:B14"/>
    <mergeCell ref="I14:J14"/>
    <mergeCell ref="A15:B15"/>
    <mergeCell ref="I15:J15"/>
    <mergeCell ref="A16:B16"/>
    <mergeCell ref="I16:J16"/>
    <mergeCell ref="A20:B20"/>
    <mergeCell ref="I20:J20"/>
    <mergeCell ref="A17:B17"/>
    <mergeCell ref="I17:J17"/>
    <mergeCell ref="A18:B18"/>
    <mergeCell ref="I18:J18"/>
    <mergeCell ref="A19:B19"/>
    <mergeCell ref="I19:J19"/>
  </mergeCells>
  <printOptions horizontalCentered="1" verticalCentered="1"/>
  <pageMargins left="0" right="0" top="0" bottom="0" header="0.31496062992125984" footer="0.31496062992125984"/>
  <pageSetup paperSize="9"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7">
    <tabColor theme="3" tint="0.39997558519241921"/>
  </sheetPr>
  <dimension ref="A1:O13"/>
  <sheetViews>
    <sheetView view="pageBreakPreview" zoomScale="90" zoomScaleSheetLayoutView="90" workbookViewId="0">
      <selection activeCell="Q4" sqref="Q4"/>
    </sheetView>
  </sheetViews>
  <sheetFormatPr defaultColWidth="9.140625" defaultRowHeight="14.25"/>
  <cols>
    <col min="1" max="1" width="6.28515625" style="11" customWidth="1"/>
    <col min="2" max="2" width="25.7109375" style="97" customWidth="1"/>
    <col min="3" max="13" width="8.7109375" style="97" customWidth="1"/>
    <col min="14" max="14" width="25.7109375" style="97" customWidth="1"/>
    <col min="15" max="15" width="5.7109375" style="97" customWidth="1"/>
    <col min="16" max="16384" width="9.140625" style="97"/>
  </cols>
  <sheetData>
    <row r="1" spans="1:15" s="5" customFormat="1" ht="32.25" customHeight="1">
      <c r="A1" s="4"/>
      <c r="B1" s="4"/>
      <c r="C1" s="4"/>
      <c r="D1" s="4"/>
      <c r="E1" s="4"/>
      <c r="F1" s="4"/>
      <c r="G1" s="4"/>
      <c r="H1" s="4"/>
      <c r="I1" s="4"/>
      <c r="J1" s="4"/>
      <c r="K1" s="4"/>
      <c r="L1" s="4"/>
      <c r="M1" s="4"/>
      <c r="N1" s="162"/>
      <c r="O1" s="162"/>
    </row>
    <row r="2" spans="1:15" ht="22.5" customHeight="1">
      <c r="A2" s="230" t="s">
        <v>173</v>
      </c>
      <c r="B2" s="230"/>
      <c r="C2" s="230"/>
      <c r="D2" s="230"/>
      <c r="E2" s="230"/>
      <c r="F2" s="230"/>
      <c r="G2" s="230"/>
      <c r="H2" s="230"/>
      <c r="I2" s="230"/>
      <c r="J2" s="230"/>
      <c r="K2" s="230"/>
      <c r="L2" s="230"/>
      <c r="M2" s="230"/>
      <c r="N2" s="230"/>
      <c r="O2" s="230"/>
    </row>
    <row r="3" spans="1:15" ht="22.5" customHeight="1">
      <c r="A3" s="230" t="s">
        <v>453</v>
      </c>
      <c r="B3" s="230"/>
      <c r="C3" s="230"/>
      <c r="D3" s="230"/>
      <c r="E3" s="230"/>
      <c r="F3" s="230"/>
      <c r="G3" s="230"/>
      <c r="H3" s="230"/>
      <c r="I3" s="230"/>
      <c r="J3" s="230"/>
      <c r="K3" s="230"/>
      <c r="L3" s="230"/>
      <c r="M3" s="230"/>
      <c r="N3" s="230"/>
      <c r="O3" s="230"/>
    </row>
    <row r="4" spans="1:15" ht="22.5" customHeight="1">
      <c r="A4" s="231" t="s">
        <v>174</v>
      </c>
      <c r="B4" s="231"/>
      <c r="C4" s="231"/>
      <c r="D4" s="231"/>
      <c r="E4" s="231"/>
      <c r="F4" s="231"/>
      <c r="G4" s="231"/>
      <c r="H4" s="231"/>
      <c r="I4" s="231"/>
      <c r="J4" s="231"/>
      <c r="K4" s="231"/>
      <c r="L4" s="231"/>
      <c r="M4" s="231"/>
      <c r="N4" s="231"/>
      <c r="O4" s="231"/>
    </row>
    <row r="5" spans="1:15" ht="22.5" customHeight="1">
      <c r="A5" s="231" t="s">
        <v>435</v>
      </c>
      <c r="B5" s="231"/>
      <c r="C5" s="231"/>
      <c r="D5" s="231"/>
      <c r="E5" s="231"/>
      <c r="F5" s="231"/>
      <c r="G5" s="231"/>
      <c r="H5" s="231"/>
      <c r="I5" s="231"/>
      <c r="J5" s="231"/>
      <c r="K5" s="231"/>
      <c r="L5" s="231"/>
      <c r="M5" s="231"/>
      <c r="N5" s="231"/>
      <c r="O5" s="231"/>
    </row>
    <row r="6" spans="1:15" ht="22.5" customHeight="1">
      <c r="A6" s="254" t="s">
        <v>477</v>
      </c>
      <c r="B6" s="254"/>
      <c r="C6" s="248">
        <v>2021</v>
      </c>
      <c r="D6" s="248"/>
      <c r="E6" s="248"/>
      <c r="F6" s="248"/>
      <c r="G6" s="248"/>
      <c r="H6" s="248"/>
      <c r="I6" s="248"/>
      <c r="J6" s="248"/>
      <c r="K6" s="248"/>
      <c r="L6" s="248"/>
      <c r="M6" s="248"/>
      <c r="N6" s="255" t="s">
        <v>68</v>
      </c>
      <c r="O6" s="255"/>
    </row>
    <row r="7" spans="1:15" s="148" customFormat="1" ht="53.25" customHeight="1">
      <c r="A7" s="196" t="s">
        <v>347</v>
      </c>
      <c r="B7" s="217" t="s">
        <v>122</v>
      </c>
      <c r="C7" s="138" t="s">
        <v>172</v>
      </c>
      <c r="D7" s="138" t="s">
        <v>70</v>
      </c>
      <c r="E7" s="138" t="s">
        <v>95</v>
      </c>
      <c r="F7" s="138" t="s">
        <v>94</v>
      </c>
      <c r="G7" s="138" t="s">
        <v>91</v>
      </c>
      <c r="H7" s="138" t="s">
        <v>90</v>
      </c>
      <c r="I7" s="138" t="s">
        <v>83</v>
      </c>
      <c r="J7" s="138" t="s">
        <v>85</v>
      </c>
      <c r="K7" s="138" t="s">
        <v>432</v>
      </c>
      <c r="L7" s="138" t="s">
        <v>82</v>
      </c>
      <c r="M7" s="138" t="s">
        <v>81</v>
      </c>
      <c r="N7" s="236" t="s">
        <v>137</v>
      </c>
      <c r="O7" s="236"/>
    </row>
    <row r="8" spans="1:15" s="148" customFormat="1" ht="44.25" customHeight="1">
      <c r="A8" s="198"/>
      <c r="B8" s="219"/>
      <c r="C8" s="140" t="s">
        <v>119</v>
      </c>
      <c r="D8" s="140" t="s">
        <v>69</v>
      </c>
      <c r="E8" s="140" t="s">
        <v>96</v>
      </c>
      <c r="F8" s="140" t="s">
        <v>97</v>
      </c>
      <c r="G8" s="140" t="s">
        <v>92</v>
      </c>
      <c r="H8" s="140" t="s">
        <v>93</v>
      </c>
      <c r="I8" s="140" t="s">
        <v>84</v>
      </c>
      <c r="J8" s="140" t="s">
        <v>86</v>
      </c>
      <c r="K8" s="140" t="s">
        <v>87</v>
      </c>
      <c r="L8" s="140" t="s">
        <v>88</v>
      </c>
      <c r="M8" s="140" t="s">
        <v>89</v>
      </c>
      <c r="N8" s="238"/>
      <c r="O8" s="238"/>
    </row>
    <row r="9" spans="1:15" ht="60" customHeight="1">
      <c r="A9" s="98">
        <v>551</v>
      </c>
      <c r="B9" s="88" t="s">
        <v>462</v>
      </c>
      <c r="C9" s="119">
        <f>SUM(D9:M9)</f>
        <v>803888</v>
      </c>
      <c r="D9" s="120">
        <v>124834</v>
      </c>
      <c r="E9" s="120">
        <v>13190</v>
      </c>
      <c r="F9" s="120">
        <v>17871</v>
      </c>
      <c r="G9" s="120">
        <v>27751</v>
      </c>
      <c r="H9" s="120">
        <v>87820</v>
      </c>
      <c r="I9" s="120">
        <v>17906</v>
      </c>
      <c r="J9" s="120">
        <v>30653</v>
      </c>
      <c r="K9" s="120">
        <v>27797</v>
      </c>
      <c r="L9" s="120">
        <v>83898</v>
      </c>
      <c r="M9" s="120">
        <v>372168</v>
      </c>
      <c r="N9" s="205" t="s">
        <v>463</v>
      </c>
      <c r="O9" s="234"/>
    </row>
    <row r="10" spans="1:15" s="148" customFormat="1" ht="60" customHeight="1">
      <c r="A10" s="99">
        <v>561</v>
      </c>
      <c r="B10" s="90" t="s">
        <v>459</v>
      </c>
      <c r="C10" s="132">
        <f t="shared" ref="C10:C12" si="0">SUM(D10:M10)</f>
        <v>1612615</v>
      </c>
      <c r="D10" s="122">
        <v>18772</v>
      </c>
      <c r="E10" s="122">
        <v>11585</v>
      </c>
      <c r="F10" s="122">
        <v>11625</v>
      </c>
      <c r="G10" s="122">
        <v>25667</v>
      </c>
      <c r="H10" s="122">
        <v>58105</v>
      </c>
      <c r="I10" s="122">
        <v>63964</v>
      </c>
      <c r="J10" s="122">
        <v>28066</v>
      </c>
      <c r="K10" s="122">
        <v>30852</v>
      </c>
      <c r="L10" s="122">
        <v>231170</v>
      </c>
      <c r="M10" s="122">
        <v>1132809</v>
      </c>
      <c r="N10" s="226" t="s">
        <v>456</v>
      </c>
      <c r="O10" s="227"/>
    </row>
    <row r="11" spans="1:15" ht="60" customHeight="1">
      <c r="A11" s="98">
        <v>562</v>
      </c>
      <c r="B11" s="88" t="s">
        <v>460</v>
      </c>
      <c r="C11" s="119">
        <f t="shared" si="0"/>
        <v>848457</v>
      </c>
      <c r="D11" s="124">
        <v>30440</v>
      </c>
      <c r="E11" s="124">
        <v>2777</v>
      </c>
      <c r="F11" s="124">
        <v>11440</v>
      </c>
      <c r="G11" s="124">
        <v>31831</v>
      </c>
      <c r="H11" s="124">
        <v>71063</v>
      </c>
      <c r="I11" s="124">
        <v>6365</v>
      </c>
      <c r="J11" s="124">
        <v>50633</v>
      </c>
      <c r="K11" s="124">
        <v>21977</v>
      </c>
      <c r="L11" s="124">
        <v>102395</v>
      </c>
      <c r="M11" s="124">
        <v>519536</v>
      </c>
      <c r="N11" s="220" t="s">
        <v>457</v>
      </c>
      <c r="O11" s="221"/>
    </row>
    <row r="12" spans="1:15" s="148" customFormat="1" ht="60" customHeight="1">
      <c r="A12" s="99">
        <v>563</v>
      </c>
      <c r="B12" s="90" t="s">
        <v>461</v>
      </c>
      <c r="C12" s="132">
        <f t="shared" si="0"/>
        <v>40696</v>
      </c>
      <c r="D12" s="126">
        <v>184</v>
      </c>
      <c r="E12" s="126">
        <v>407</v>
      </c>
      <c r="F12" s="126">
        <v>2639</v>
      </c>
      <c r="G12" s="126">
        <v>605</v>
      </c>
      <c r="H12" s="126">
        <v>1991</v>
      </c>
      <c r="I12" s="126">
        <v>4499</v>
      </c>
      <c r="J12" s="126">
        <v>1997</v>
      </c>
      <c r="K12" s="126">
        <v>1109</v>
      </c>
      <c r="L12" s="126">
        <v>7517</v>
      </c>
      <c r="M12" s="126">
        <v>19748</v>
      </c>
      <c r="N12" s="226" t="s">
        <v>458</v>
      </c>
      <c r="O12" s="227"/>
    </row>
    <row r="13" spans="1:15" ht="70.5" customHeight="1">
      <c r="A13" s="233" t="s">
        <v>119</v>
      </c>
      <c r="B13" s="207"/>
      <c r="C13" s="145">
        <f t="shared" ref="C13:L13" si="1">SUM(C9:C12)</f>
        <v>3305656</v>
      </c>
      <c r="D13" s="145">
        <f t="shared" si="1"/>
        <v>174230</v>
      </c>
      <c r="E13" s="145">
        <f t="shared" si="1"/>
        <v>27959</v>
      </c>
      <c r="F13" s="145">
        <f t="shared" si="1"/>
        <v>43575</v>
      </c>
      <c r="G13" s="145">
        <f t="shared" si="1"/>
        <v>85854</v>
      </c>
      <c r="H13" s="145">
        <f t="shared" si="1"/>
        <v>218979</v>
      </c>
      <c r="I13" s="145">
        <f t="shared" si="1"/>
        <v>92734</v>
      </c>
      <c r="J13" s="145">
        <f t="shared" si="1"/>
        <v>111349</v>
      </c>
      <c r="K13" s="145">
        <f t="shared" si="1"/>
        <v>81735</v>
      </c>
      <c r="L13" s="145">
        <f t="shared" si="1"/>
        <v>424980</v>
      </c>
      <c r="M13" s="145">
        <f>SUM(M9:M12)</f>
        <v>2044261</v>
      </c>
      <c r="N13" s="216" t="s">
        <v>116</v>
      </c>
      <c r="O13" s="242"/>
    </row>
  </sheetData>
  <mergeCells count="17">
    <mergeCell ref="N1:O1"/>
    <mergeCell ref="A6:B6"/>
    <mergeCell ref="C6:M6"/>
    <mergeCell ref="N6:O6"/>
    <mergeCell ref="A2:O2"/>
    <mergeCell ref="A3:O3"/>
    <mergeCell ref="A4:O4"/>
    <mergeCell ref="A5:O5"/>
    <mergeCell ref="A13:B13"/>
    <mergeCell ref="N13:O13"/>
    <mergeCell ref="A7:A8"/>
    <mergeCell ref="B7:B8"/>
    <mergeCell ref="N7:O8"/>
    <mergeCell ref="N9:O9"/>
    <mergeCell ref="N12:O12"/>
    <mergeCell ref="N10:O10"/>
    <mergeCell ref="N11:O11"/>
  </mergeCells>
  <printOptions horizontalCentered="1" verticalCentered="1"/>
  <pageMargins left="0" right="0" top="0" bottom="0" header="0.31496062992125984" footer="0.31496062992125984"/>
  <pageSetup paperSize="9" scale="8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9">
    <tabColor theme="3" tint="0.39997558519241921"/>
  </sheetPr>
  <dimension ref="A1:Q13"/>
  <sheetViews>
    <sheetView view="pageBreakPreview" zoomScaleSheetLayoutView="100" workbookViewId="0">
      <selection activeCell="I8" sqref="I8"/>
    </sheetView>
  </sheetViews>
  <sheetFormatPr defaultColWidth="9.140625" defaultRowHeight="14.25"/>
  <cols>
    <col min="1" max="1" width="5.85546875" style="11" customWidth="1"/>
    <col min="2" max="2" width="20.7109375" style="97" customWidth="1"/>
    <col min="3" max="9" width="8.140625" style="97" customWidth="1"/>
    <col min="10" max="12" width="8.5703125" style="97" customWidth="1"/>
    <col min="13" max="15" width="8.140625" style="97" customWidth="1"/>
    <col min="16" max="16" width="20.7109375" style="97" customWidth="1"/>
    <col min="17" max="17" width="5.7109375" style="97" customWidth="1"/>
    <col min="18" max="16384" width="9.140625" style="97"/>
  </cols>
  <sheetData>
    <row r="1" spans="1:17" s="5" customFormat="1" ht="33" customHeight="1">
      <c r="A1" s="4"/>
      <c r="B1" s="4"/>
      <c r="C1" s="4"/>
      <c r="D1" s="4"/>
      <c r="E1" s="4"/>
      <c r="F1" s="4"/>
      <c r="G1" s="4"/>
      <c r="H1" s="4"/>
      <c r="I1" s="4"/>
      <c r="J1" s="4"/>
      <c r="K1" s="4"/>
      <c r="L1" s="4"/>
      <c r="M1" s="4"/>
      <c r="N1" s="4"/>
      <c r="O1" s="4"/>
      <c r="P1" s="162"/>
      <c r="Q1" s="162"/>
    </row>
    <row r="2" spans="1:17" s="6" customFormat="1" ht="24" customHeight="1">
      <c r="A2" s="230" t="s">
        <v>183</v>
      </c>
      <c r="B2" s="230"/>
      <c r="C2" s="230"/>
      <c r="D2" s="230"/>
      <c r="E2" s="230"/>
      <c r="F2" s="230"/>
      <c r="G2" s="230"/>
      <c r="H2" s="230"/>
      <c r="I2" s="230"/>
      <c r="J2" s="230"/>
      <c r="K2" s="230"/>
      <c r="L2" s="230"/>
      <c r="M2" s="230"/>
      <c r="N2" s="230"/>
      <c r="O2" s="230"/>
      <c r="P2" s="230"/>
      <c r="Q2" s="230"/>
    </row>
    <row r="3" spans="1:17" s="6" customFormat="1" ht="24" customHeight="1">
      <c r="A3" s="230" t="s">
        <v>453</v>
      </c>
      <c r="B3" s="230"/>
      <c r="C3" s="230"/>
      <c r="D3" s="230"/>
      <c r="E3" s="230"/>
      <c r="F3" s="230"/>
      <c r="G3" s="230"/>
      <c r="H3" s="230"/>
      <c r="I3" s="230"/>
      <c r="J3" s="230"/>
      <c r="K3" s="230"/>
      <c r="L3" s="230"/>
      <c r="M3" s="230"/>
      <c r="N3" s="230"/>
      <c r="O3" s="230"/>
      <c r="P3" s="230"/>
      <c r="Q3" s="230"/>
    </row>
    <row r="4" spans="1:17" ht="24" customHeight="1">
      <c r="A4" s="231" t="s">
        <v>184</v>
      </c>
      <c r="B4" s="231"/>
      <c r="C4" s="231"/>
      <c r="D4" s="231"/>
      <c r="E4" s="231"/>
      <c r="F4" s="231"/>
      <c r="G4" s="231"/>
      <c r="H4" s="231"/>
      <c r="I4" s="231"/>
      <c r="J4" s="231"/>
      <c r="K4" s="231"/>
      <c r="L4" s="231"/>
      <c r="M4" s="231"/>
      <c r="N4" s="231"/>
      <c r="O4" s="231"/>
      <c r="P4" s="231"/>
      <c r="Q4" s="231"/>
    </row>
    <row r="5" spans="1:17" ht="24" customHeight="1">
      <c r="A5" s="231" t="s">
        <v>435</v>
      </c>
      <c r="B5" s="231"/>
      <c r="C5" s="231"/>
      <c r="D5" s="231"/>
      <c r="E5" s="231"/>
      <c r="F5" s="231"/>
      <c r="G5" s="231"/>
      <c r="H5" s="231"/>
      <c r="I5" s="231"/>
      <c r="J5" s="231"/>
      <c r="K5" s="231"/>
      <c r="L5" s="231"/>
      <c r="M5" s="231"/>
      <c r="N5" s="231"/>
      <c r="O5" s="231"/>
      <c r="P5" s="231"/>
      <c r="Q5" s="231"/>
    </row>
    <row r="6" spans="1:17" ht="15" customHeight="1">
      <c r="A6" s="247" t="s">
        <v>478</v>
      </c>
      <c r="B6" s="247"/>
      <c r="C6" s="228">
        <v>2021</v>
      </c>
      <c r="D6" s="228"/>
      <c r="E6" s="228"/>
      <c r="F6" s="228"/>
      <c r="G6" s="228"/>
      <c r="H6" s="228"/>
      <c r="I6" s="228"/>
      <c r="J6" s="228"/>
      <c r="K6" s="228"/>
      <c r="L6" s="228"/>
      <c r="M6" s="228"/>
      <c r="N6" s="228"/>
      <c r="O6" s="228"/>
      <c r="P6" s="251" t="s">
        <v>79</v>
      </c>
      <c r="Q6" s="251"/>
    </row>
    <row r="7" spans="1:17" s="148" customFormat="1" ht="60" customHeight="1">
      <c r="A7" s="196" t="s">
        <v>347</v>
      </c>
      <c r="B7" s="217" t="s">
        <v>122</v>
      </c>
      <c r="C7" s="138" t="s">
        <v>172</v>
      </c>
      <c r="D7" s="138" t="s">
        <v>70</v>
      </c>
      <c r="E7" s="138" t="s">
        <v>272</v>
      </c>
      <c r="F7" s="138" t="s">
        <v>434</v>
      </c>
      <c r="G7" s="138" t="s">
        <v>273</v>
      </c>
      <c r="H7" s="138" t="s">
        <v>274</v>
      </c>
      <c r="I7" s="138" t="s">
        <v>275</v>
      </c>
      <c r="J7" s="138" t="s">
        <v>269</v>
      </c>
      <c r="K7" s="138" t="s">
        <v>175</v>
      </c>
      <c r="L7" s="138" t="s">
        <v>176</v>
      </c>
      <c r="M7" s="138" t="s">
        <v>177</v>
      </c>
      <c r="N7" s="138" t="s">
        <v>178</v>
      </c>
      <c r="O7" s="138" t="s">
        <v>433</v>
      </c>
      <c r="P7" s="236" t="s">
        <v>137</v>
      </c>
      <c r="Q7" s="236"/>
    </row>
    <row r="8" spans="1:17" s="148" customFormat="1" ht="55.5" customHeight="1">
      <c r="A8" s="198"/>
      <c r="B8" s="219"/>
      <c r="C8" s="16" t="s">
        <v>119</v>
      </c>
      <c r="D8" s="140" t="s">
        <v>271</v>
      </c>
      <c r="E8" s="140" t="s">
        <v>280</v>
      </c>
      <c r="F8" s="140" t="s">
        <v>279</v>
      </c>
      <c r="G8" s="140" t="s">
        <v>278</v>
      </c>
      <c r="H8" s="140" t="s">
        <v>277</v>
      </c>
      <c r="I8" s="140" t="s">
        <v>276</v>
      </c>
      <c r="J8" s="140" t="s">
        <v>179</v>
      </c>
      <c r="K8" s="140" t="s">
        <v>270</v>
      </c>
      <c r="L8" s="140" t="s">
        <v>180</v>
      </c>
      <c r="M8" s="140" t="s">
        <v>181</v>
      </c>
      <c r="N8" s="140" t="s">
        <v>182</v>
      </c>
      <c r="O8" s="140" t="s">
        <v>268</v>
      </c>
      <c r="P8" s="238"/>
      <c r="Q8" s="238"/>
    </row>
    <row r="9" spans="1:17" ht="49.9" customHeight="1">
      <c r="A9" s="98">
        <v>551</v>
      </c>
      <c r="B9" s="88" t="s">
        <v>462</v>
      </c>
      <c r="C9" s="104">
        <f>SUM(D9:O9)</f>
        <v>848354</v>
      </c>
      <c r="D9" s="100">
        <v>148191</v>
      </c>
      <c r="E9" s="100">
        <v>5076</v>
      </c>
      <c r="F9" s="100">
        <v>16085</v>
      </c>
      <c r="G9" s="100">
        <v>41000</v>
      </c>
      <c r="H9" s="100">
        <v>41464</v>
      </c>
      <c r="I9" s="100">
        <v>14897</v>
      </c>
      <c r="J9" s="100">
        <v>3444</v>
      </c>
      <c r="K9" s="100">
        <v>39733</v>
      </c>
      <c r="L9" s="100">
        <v>68723</v>
      </c>
      <c r="M9" s="100">
        <v>8415</v>
      </c>
      <c r="N9" s="100">
        <v>10174</v>
      </c>
      <c r="O9" s="100">
        <v>451152</v>
      </c>
      <c r="P9" s="205" t="s">
        <v>463</v>
      </c>
      <c r="Q9" s="234"/>
    </row>
    <row r="10" spans="1:17" s="148" customFormat="1" ht="49.9" customHeight="1">
      <c r="A10" s="99">
        <v>561</v>
      </c>
      <c r="B10" s="90" t="s">
        <v>459</v>
      </c>
      <c r="C10" s="109">
        <f>SUM(D10:O10)</f>
        <v>692275</v>
      </c>
      <c r="D10" s="101">
        <v>37788</v>
      </c>
      <c r="E10" s="101">
        <v>7731</v>
      </c>
      <c r="F10" s="101">
        <v>9504</v>
      </c>
      <c r="G10" s="101">
        <v>71728</v>
      </c>
      <c r="H10" s="101">
        <v>18565</v>
      </c>
      <c r="I10" s="101">
        <v>16829</v>
      </c>
      <c r="J10" s="101">
        <v>10387</v>
      </c>
      <c r="K10" s="101">
        <v>26817</v>
      </c>
      <c r="L10" s="101">
        <v>24679</v>
      </c>
      <c r="M10" s="101">
        <v>8103</v>
      </c>
      <c r="N10" s="101">
        <v>4436</v>
      </c>
      <c r="O10" s="101">
        <v>455708</v>
      </c>
      <c r="P10" s="226" t="s">
        <v>456</v>
      </c>
      <c r="Q10" s="227"/>
    </row>
    <row r="11" spans="1:17" ht="49.9" customHeight="1">
      <c r="A11" s="98">
        <v>562</v>
      </c>
      <c r="B11" s="88" t="s">
        <v>460</v>
      </c>
      <c r="C11" s="104">
        <f>SUM(D11:O11)</f>
        <v>172623</v>
      </c>
      <c r="D11" s="102">
        <v>48887</v>
      </c>
      <c r="E11" s="102">
        <v>787</v>
      </c>
      <c r="F11" s="102">
        <v>6644</v>
      </c>
      <c r="G11" s="102">
        <v>567</v>
      </c>
      <c r="H11" s="102">
        <v>6325</v>
      </c>
      <c r="I11" s="102">
        <v>3114</v>
      </c>
      <c r="J11" s="102">
        <v>5529</v>
      </c>
      <c r="K11" s="102">
        <v>3877</v>
      </c>
      <c r="L11" s="102">
        <v>28106</v>
      </c>
      <c r="M11" s="102">
        <v>6232</v>
      </c>
      <c r="N11" s="102">
        <v>151</v>
      </c>
      <c r="O11" s="102">
        <v>62404</v>
      </c>
      <c r="P11" s="220" t="s">
        <v>457</v>
      </c>
      <c r="Q11" s="221"/>
    </row>
    <row r="12" spans="1:17" s="148" customFormat="1" ht="49.9" customHeight="1">
      <c r="A12" s="99">
        <v>563</v>
      </c>
      <c r="B12" s="90" t="s">
        <v>461</v>
      </c>
      <c r="C12" s="109">
        <f>SUM(D12:O12)</f>
        <v>39329</v>
      </c>
      <c r="D12" s="101">
        <v>1147</v>
      </c>
      <c r="E12" s="101">
        <v>231</v>
      </c>
      <c r="F12" s="101">
        <v>148</v>
      </c>
      <c r="G12" s="101">
        <v>1919</v>
      </c>
      <c r="H12" s="101">
        <v>1279</v>
      </c>
      <c r="I12" s="101">
        <v>875</v>
      </c>
      <c r="J12" s="101">
        <v>609</v>
      </c>
      <c r="K12" s="101">
        <v>972</v>
      </c>
      <c r="L12" s="101">
        <v>955</v>
      </c>
      <c r="M12" s="101">
        <v>23</v>
      </c>
      <c r="N12" s="101">
        <v>17</v>
      </c>
      <c r="O12" s="101">
        <v>31154</v>
      </c>
      <c r="P12" s="226" t="s">
        <v>458</v>
      </c>
      <c r="Q12" s="227"/>
    </row>
    <row r="13" spans="1:17" ht="60" customHeight="1">
      <c r="A13" s="233" t="s">
        <v>119</v>
      </c>
      <c r="B13" s="233"/>
      <c r="C13" s="103">
        <f t="shared" ref="C13:N13" si="0">SUM(C9:C12)</f>
        <v>1752581</v>
      </c>
      <c r="D13" s="103">
        <f t="shared" si="0"/>
        <v>236013</v>
      </c>
      <c r="E13" s="103">
        <f t="shared" si="0"/>
        <v>13825</v>
      </c>
      <c r="F13" s="103">
        <f t="shared" si="0"/>
        <v>32381</v>
      </c>
      <c r="G13" s="103">
        <f t="shared" si="0"/>
        <v>115214</v>
      </c>
      <c r="H13" s="103">
        <f t="shared" si="0"/>
        <v>67633</v>
      </c>
      <c r="I13" s="103">
        <f t="shared" si="0"/>
        <v>35715</v>
      </c>
      <c r="J13" s="103">
        <f t="shared" si="0"/>
        <v>19969</v>
      </c>
      <c r="K13" s="103">
        <f t="shared" si="0"/>
        <v>71399</v>
      </c>
      <c r="L13" s="103">
        <f t="shared" si="0"/>
        <v>122463</v>
      </c>
      <c r="M13" s="103">
        <f t="shared" si="0"/>
        <v>22773</v>
      </c>
      <c r="N13" s="103">
        <f t="shared" si="0"/>
        <v>14778</v>
      </c>
      <c r="O13" s="103">
        <f>SUM(O9:O12)</f>
        <v>1000418</v>
      </c>
      <c r="P13" s="242" t="s">
        <v>116</v>
      </c>
      <c r="Q13" s="242"/>
    </row>
  </sheetData>
  <mergeCells count="17">
    <mergeCell ref="P1:Q1"/>
    <mergeCell ref="A6:B6"/>
    <mergeCell ref="C6:O6"/>
    <mergeCell ref="P6:Q6"/>
    <mergeCell ref="A2:Q2"/>
    <mergeCell ref="A3:Q3"/>
    <mergeCell ref="A4:Q4"/>
    <mergeCell ref="A5:Q5"/>
    <mergeCell ref="P12:Q12"/>
    <mergeCell ref="A13:B13"/>
    <mergeCell ref="P13:Q13"/>
    <mergeCell ref="A7:A8"/>
    <mergeCell ref="B7:B8"/>
    <mergeCell ref="P7:Q8"/>
    <mergeCell ref="P9:Q9"/>
    <mergeCell ref="P11:Q11"/>
    <mergeCell ref="P10:Q10"/>
  </mergeCells>
  <printOptions horizontalCentered="1" verticalCentered="1"/>
  <pageMargins left="0" right="0" top="0" bottom="0" header="0.31496062992125984" footer="0.31496062992125984"/>
  <pageSetup paperSize="9" scale="8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7">
    <tabColor theme="3" tint="0.39997558519241921"/>
  </sheetPr>
  <dimension ref="A1:I13"/>
  <sheetViews>
    <sheetView view="pageBreakPreview" zoomScale="110" zoomScaleSheetLayoutView="110" workbookViewId="0">
      <selection activeCell="K4" sqref="K4"/>
    </sheetView>
  </sheetViews>
  <sheetFormatPr defaultColWidth="9.140625" defaultRowHeight="14.25"/>
  <cols>
    <col min="1" max="2" width="20.7109375" style="97" customWidth="1"/>
    <col min="3" max="5" width="12.7109375" style="97" customWidth="1"/>
    <col min="6" max="7" width="20.7109375" style="97" customWidth="1"/>
    <col min="8" max="16384" width="9.140625" style="97"/>
  </cols>
  <sheetData>
    <row r="1" spans="1:9" s="5" customFormat="1" ht="31.15" customHeight="1">
      <c r="A1" s="4"/>
      <c r="B1" s="4"/>
      <c r="C1" s="4"/>
      <c r="D1" s="4"/>
      <c r="E1" s="4"/>
      <c r="F1" s="162"/>
      <c r="G1" s="162"/>
    </row>
    <row r="2" spans="1:9" ht="24.75" customHeight="1">
      <c r="A2" s="230" t="s">
        <v>339</v>
      </c>
      <c r="B2" s="230"/>
      <c r="C2" s="230"/>
      <c r="D2" s="230"/>
      <c r="E2" s="230"/>
      <c r="F2" s="230"/>
      <c r="G2" s="230"/>
    </row>
    <row r="3" spans="1:9" ht="24.75" customHeight="1">
      <c r="A3" s="230" t="s">
        <v>454</v>
      </c>
      <c r="B3" s="230"/>
      <c r="C3" s="230"/>
      <c r="D3" s="230"/>
      <c r="E3" s="230"/>
      <c r="F3" s="230"/>
      <c r="G3" s="230"/>
    </row>
    <row r="4" spans="1:9" ht="24.75" customHeight="1">
      <c r="A4" s="231" t="s">
        <v>340</v>
      </c>
      <c r="B4" s="231"/>
      <c r="C4" s="231"/>
      <c r="D4" s="231"/>
      <c r="E4" s="231"/>
      <c r="F4" s="231"/>
      <c r="G4" s="231"/>
    </row>
    <row r="5" spans="1:9" ht="24.75" customHeight="1">
      <c r="A5" s="231" t="s">
        <v>435</v>
      </c>
      <c r="B5" s="231"/>
      <c r="C5" s="231"/>
      <c r="D5" s="231"/>
      <c r="E5" s="231"/>
      <c r="F5" s="231"/>
      <c r="G5" s="231"/>
    </row>
    <row r="6" spans="1:9" ht="16.5" customHeight="1">
      <c r="A6" s="265" t="s">
        <v>479</v>
      </c>
      <c r="B6" s="265"/>
      <c r="C6" s="248">
        <v>2021</v>
      </c>
      <c r="D6" s="248"/>
      <c r="E6" s="248"/>
      <c r="F6" s="255" t="s">
        <v>222</v>
      </c>
      <c r="G6" s="255"/>
    </row>
    <row r="7" spans="1:9" s="150" customFormat="1" ht="50.45" customHeight="1">
      <c r="A7" s="279" t="s">
        <v>341</v>
      </c>
      <c r="B7" s="279"/>
      <c r="C7" s="136" t="s">
        <v>349</v>
      </c>
      <c r="D7" s="136" t="s">
        <v>350</v>
      </c>
      <c r="E7" s="136" t="s">
        <v>351</v>
      </c>
      <c r="F7" s="260" t="s">
        <v>344</v>
      </c>
      <c r="G7" s="260"/>
    </row>
    <row r="8" spans="1:9" ht="40.15" customHeight="1" thickBot="1">
      <c r="A8" s="280" t="s">
        <v>425</v>
      </c>
      <c r="B8" s="280"/>
      <c r="C8" s="113">
        <f>SUM(D8:E8)</f>
        <v>2095022</v>
      </c>
      <c r="D8" s="114">
        <v>0</v>
      </c>
      <c r="E8" s="114">
        <v>2095022</v>
      </c>
      <c r="F8" s="277" t="s">
        <v>73</v>
      </c>
      <c r="G8" s="278"/>
    </row>
    <row r="9" spans="1:9" s="148" customFormat="1" ht="40.15" customHeight="1" thickBot="1">
      <c r="A9" s="268" t="s">
        <v>426</v>
      </c>
      <c r="B9" s="269"/>
      <c r="C9" s="149">
        <f t="shared" ref="C9:C12" si="0">SUM(D9:E9)</f>
        <v>6933903</v>
      </c>
      <c r="D9" s="115">
        <v>5666746</v>
      </c>
      <c r="E9" s="115">
        <v>1267157</v>
      </c>
      <c r="F9" s="271" t="s">
        <v>74</v>
      </c>
      <c r="G9" s="272"/>
    </row>
    <row r="10" spans="1:9" ht="40.15" customHeight="1" thickBot="1">
      <c r="A10" s="266" t="s">
        <v>427</v>
      </c>
      <c r="B10" s="267"/>
      <c r="C10" s="113">
        <f t="shared" si="0"/>
        <v>189878</v>
      </c>
      <c r="D10" s="114">
        <v>0</v>
      </c>
      <c r="E10" s="114">
        <v>189878</v>
      </c>
      <c r="F10" s="273" t="s">
        <v>78</v>
      </c>
      <c r="G10" s="274"/>
      <c r="I10" s="9"/>
    </row>
    <row r="11" spans="1:9" s="148" customFormat="1" ht="40.15" customHeight="1" thickBot="1">
      <c r="A11" s="268" t="s">
        <v>428</v>
      </c>
      <c r="B11" s="269"/>
      <c r="C11" s="149">
        <f t="shared" si="0"/>
        <v>43208</v>
      </c>
      <c r="D11" s="115">
        <v>0</v>
      </c>
      <c r="E11" s="115">
        <v>43208</v>
      </c>
      <c r="F11" s="272" t="s">
        <v>424</v>
      </c>
      <c r="G11" s="275"/>
    </row>
    <row r="12" spans="1:9" ht="40.15" customHeight="1">
      <c r="A12" s="270" t="s">
        <v>202</v>
      </c>
      <c r="B12" s="270"/>
      <c r="C12" s="141">
        <f t="shared" si="0"/>
        <v>675176</v>
      </c>
      <c r="D12" s="102">
        <v>375105</v>
      </c>
      <c r="E12" s="102">
        <v>300071</v>
      </c>
      <c r="F12" s="276" t="s">
        <v>411</v>
      </c>
      <c r="G12" s="276"/>
    </row>
    <row r="13" spans="1:9" s="148" customFormat="1" ht="51" customHeight="1">
      <c r="A13" s="259" t="s">
        <v>119</v>
      </c>
      <c r="B13" s="259"/>
      <c r="C13" s="110">
        <f t="shared" ref="C13:D13" si="1">SUM(C8:C12)</f>
        <v>9937187</v>
      </c>
      <c r="D13" s="118">
        <f t="shared" si="1"/>
        <v>6041851</v>
      </c>
      <c r="E13" s="118">
        <f>SUM(E8:E12)</f>
        <v>3895336</v>
      </c>
      <c r="F13" s="260" t="s">
        <v>116</v>
      </c>
      <c r="G13" s="260"/>
    </row>
  </sheetData>
  <mergeCells count="22">
    <mergeCell ref="F1:G1"/>
    <mergeCell ref="A6:B6"/>
    <mergeCell ref="C6:E6"/>
    <mergeCell ref="F6:G6"/>
    <mergeCell ref="A2:G2"/>
    <mergeCell ref="A3:G3"/>
    <mergeCell ref="A4:G4"/>
    <mergeCell ref="A5:G5"/>
    <mergeCell ref="A7:B7"/>
    <mergeCell ref="F7:G7"/>
    <mergeCell ref="A8:B8"/>
    <mergeCell ref="F8:G8"/>
    <mergeCell ref="A9:B9"/>
    <mergeCell ref="F9:G9"/>
    <mergeCell ref="A13:B13"/>
    <mergeCell ref="F13:G13"/>
    <mergeCell ref="A10:B10"/>
    <mergeCell ref="F10:G10"/>
    <mergeCell ref="A11:B11"/>
    <mergeCell ref="F11:G11"/>
    <mergeCell ref="A12:B12"/>
    <mergeCell ref="F12:G12"/>
  </mergeCells>
  <printOptions horizontalCentered="1" verticalCentered="1"/>
  <pageMargins left="0" right="0" top="0" bottom="0" header="0.31496062992125984" footer="0.31496062992125984"/>
  <pageSetup paperSize="9"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44">
    <tabColor theme="3" tint="0.39997558519241921"/>
  </sheetPr>
  <dimension ref="A1:H17"/>
  <sheetViews>
    <sheetView view="pageBreakPreview" zoomScaleSheetLayoutView="100" workbookViewId="0">
      <selection activeCell="P6" sqref="P6"/>
    </sheetView>
  </sheetViews>
  <sheetFormatPr defaultColWidth="9.140625" defaultRowHeight="14.25"/>
  <cols>
    <col min="1" max="1" width="15.7109375" style="11" customWidth="1"/>
    <col min="2" max="2" width="15.7109375" style="97" customWidth="1"/>
    <col min="3" max="5" width="12.7109375" style="97" customWidth="1"/>
    <col min="6" max="7" width="15.7109375" style="97" customWidth="1"/>
    <col min="8" max="8" width="6.7109375" style="97" customWidth="1"/>
    <col min="9" max="16384" width="9.140625" style="97"/>
  </cols>
  <sheetData>
    <row r="1" spans="1:8" s="5" customFormat="1" ht="31.9" customHeight="1">
      <c r="A1" s="4"/>
      <c r="B1" s="4"/>
      <c r="C1" s="4"/>
      <c r="D1" s="4"/>
      <c r="E1" s="4"/>
      <c r="F1" s="162"/>
      <c r="G1" s="162"/>
      <c r="H1" s="4"/>
    </row>
    <row r="2" spans="1:8" ht="24.75" customHeight="1">
      <c r="A2" s="230" t="s">
        <v>342</v>
      </c>
      <c r="B2" s="230"/>
      <c r="C2" s="230"/>
      <c r="D2" s="230"/>
      <c r="E2" s="230"/>
      <c r="F2" s="230"/>
      <c r="G2" s="230"/>
      <c r="H2" s="13"/>
    </row>
    <row r="3" spans="1:8" ht="24.75" customHeight="1">
      <c r="A3" s="230" t="s">
        <v>454</v>
      </c>
      <c r="B3" s="230"/>
      <c r="C3" s="230"/>
      <c r="D3" s="230"/>
      <c r="E3" s="230"/>
      <c r="F3" s="230"/>
      <c r="G3" s="230"/>
      <c r="H3" s="13"/>
    </row>
    <row r="4" spans="1:8" ht="20.25" customHeight="1">
      <c r="A4" s="231" t="s">
        <v>392</v>
      </c>
      <c r="B4" s="231"/>
      <c r="C4" s="231"/>
      <c r="D4" s="231"/>
      <c r="E4" s="231"/>
      <c r="F4" s="231"/>
      <c r="G4" s="231"/>
      <c r="H4" s="14"/>
    </row>
    <row r="5" spans="1:8" ht="20.25" customHeight="1">
      <c r="A5" s="231" t="s">
        <v>435</v>
      </c>
      <c r="B5" s="231"/>
      <c r="C5" s="231"/>
      <c r="D5" s="231"/>
      <c r="E5" s="231"/>
      <c r="F5" s="231"/>
      <c r="G5" s="231"/>
      <c r="H5" s="14"/>
    </row>
    <row r="6" spans="1:8" ht="30.75" customHeight="1">
      <c r="A6" s="15" t="s">
        <v>480</v>
      </c>
      <c r="B6" s="15"/>
      <c r="C6" s="248">
        <v>2021</v>
      </c>
      <c r="D6" s="248"/>
      <c r="E6" s="248"/>
      <c r="F6" s="251" t="s">
        <v>400</v>
      </c>
      <c r="G6" s="251"/>
    </row>
    <row r="7" spans="1:8" s="150" customFormat="1" ht="42" customHeight="1">
      <c r="A7" s="279" t="s">
        <v>341</v>
      </c>
      <c r="B7" s="279"/>
      <c r="C7" s="136" t="s">
        <v>349</v>
      </c>
      <c r="D7" s="136" t="s">
        <v>350</v>
      </c>
      <c r="E7" s="136" t="s">
        <v>351</v>
      </c>
      <c r="F7" s="260" t="s">
        <v>343</v>
      </c>
      <c r="G7" s="260"/>
    </row>
    <row r="8" spans="1:8" ht="31.5" customHeight="1" thickBot="1">
      <c r="A8" s="280" t="s">
        <v>127</v>
      </c>
      <c r="B8" s="280"/>
      <c r="C8" s="113">
        <f>SUM(D8:E8)</f>
        <v>7754</v>
      </c>
      <c r="D8" s="114">
        <v>4933</v>
      </c>
      <c r="E8" s="114">
        <v>2821</v>
      </c>
      <c r="F8" s="281" t="s">
        <v>429</v>
      </c>
      <c r="G8" s="281"/>
    </row>
    <row r="9" spans="1:8" s="148" customFormat="1" ht="31.5" customHeight="1" thickBot="1">
      <c r="A9" s="268" t="s">
        <v>128</v>
      </c>
      <c r="B9" s="268"/>
      <c r="C9" s="149">
        <f t="shared" ref="C9:C16" si="0">SUM(D9:E9)</f>
        <v>772</v>
      </c>
      <c r="D9" s="115">
        <v>97</v>
      </c>
      <c r="E9" s="115">
        <v>675</v>
      </c>
      <c r="F9" s="275" t="s">
        <v>72</v>
      </c>
      <c r="G9" s="275"/>
    </row>
    <row r="10" spans="1:8" ht="31.5" customHeight="1" thickBot="1">
      <c r="A10" s="280" t="s">
        <v>129</v>
      </c>
      <c r="B10" s="280"/>
      <c r="C10" s="113">
        <f t="shared" si="0"/>
        <v>0</v>
      </c>
      <c r="D10" s="114">
        <v>0</v>
      </c>
      <c r="E10" s="159">
        <v>0</v>
      </c>
      <c r="F10" s="281" t="s">
        <v>133</v>
      </c>
      <c r="G10" s="281"/>
    </row>
    <row r="11" spans="1:8" s="148" customFormat="1" ht="31.5" customHeight="1" thickBot="1">
      <c r="A11" s="268" t="s">
        <v>75</v>
      </c>
      <c r="B11" s="268"/>
      <c r="C11" s="149">
        <f t="shared" si="0"/>
        <v>0</v>
      </c>
      <c r="D11" s="115">
        <v>0</v>
      </c>
      <c r="E11" s="115">
        <v>0</v>
      </c>
      <c r="F11" s="275" t="s">
        <v>76</v>
      </c>
      <c r="G11" s="275"/>
    </row>
    <row r="12" spans="1:8" ht="31.5" customHeight="1" thickBot="1">
      <c r="A12" s="280" t="s">
        <v>130</v>
      </c>
      <c r="B12" s="280"/>
      <c r="C12" s="113">
        <f t="shared" si="0"/>
        <v>0</v>
      </c>
      <c r="D12" s="114">
        <v>0</v>
      </c>
      <c r="E12" s="114">
        <v>0</v>
      </c>
      <c r="F12" s="281" t="s">
        <v>134</v>
      </c>
      <c r="G12" s="281"/>
    </row>
    <row r="13" spans="1:8" s="148" customFormat="1" ht="31.5" customHeight="1" thickBot="1">
      <c r="A13" s="268" t="s">
        <v>131</v>
      </c>
      <c r="B13" s="268"/>
      <c r="C13" s="149">
        <f t="shared" si="0"/>
        <v>0</v>
      </c>
      <c r="D13" s="115">
        <v>0</v>
      </c>
      <c r="E13" s="115">
        <v>0</v>
      </c>
      <c r="F13" s="275" t="s">
        <v>135</v>
      </c>
      <c r="G13" s="275"/>
    </row>
    <row r="14" spans="1:8" ht="31.5" customHeight="1" thickBot="1">
      <c r="A14" s="280" t="s">
        <v>132</v>
      </c>
      <c r="B14" s="280"/>
      <c r="C14" s="113">
        <f t="shared" si="0"/>
        <v>131917</v>
      </c>
      <c r="D14" s="114">
        <v>255</v>
      </c>
      <c r="E14" s="114">
        <v>131662</v>
      </c>
      <c r="F14" s="281" t="s">
        <v>436</v>
      </c>
      <c r="G14" s="281"/>
    </row>
    <row r="15" spans="1:8" s="148" customFormat="1" ht="31.5" customHeight="1" thickBot="1">
      <c r="A15" s="268" t="s">
        <v>71</v>
      </c>
      <c r="B15" s="268"/>
      <c r="C15" s="149">
        <f t="shared" si="0"/>
        <v>3632</v>
      </c>
      <c r="D15" s="115">
        <v>5</v>
      </c>
      <c r="E15" s="115">
        <v>3627</v>
      </c>
      <c r="F15" s="275" t="s">
        <v>437</v>
      </c>
      <c r="G15" s="275"/>
    </row>
    <row r="16" spans="1:8" ht="31.5" customHeight="1">
      <c r="A16" s="270" t="s">
        <v>69</v>
      </c>
      <c r="B16" s="270"/>
      <c r="C16" s="141">
        <f t="shared" si="0"/>
        <v>36599</v>
      </c>
      <c r="D16" s="102">
        <v>19420</v>
      </c>
      <c r="E16" s="102">
        <v>17179</v>
      </c>
      <c r="F16" s="276" t="s">
        <v>430</v>
      </c>
      <c r="G16" s="276"/>
    </row>
    <row r="17" spans="1:7" s="148" customFormat="1" ht="51" customHeight="1">
      <c r="A17" s="259" t="s">
        <v>119</v>
      </c>
      <c r="B17" s="259"/>
      <c r="C17" s="110">
        <f t="shared" ref="C17:D17" si="1">SUM(C8:C16)</f>
        <v>180674</v>
      </c>
      <c r="D17" s="118">
        <f t="shared" si="1"/>
        <v>24710</v>
      </c>
      <c r="E17" s="118">
        <f>SUM(E8:E16)</f>
        <v>155964</v>
      </c>
      <c r="F17" s="260" t="s">
        <v>116</v>
      </c>
      <c r="G17" s="260"/>
    </row>
  </sheetData>
  <mergeCells count="29">
    <mergeCell ref="F1:G1"/>
    <mergeCell ref="C6:E6"/>
    <mergeCell ref="F6:G6"/>
    <mergeCell ref="A2:G2"/>
    <mergeCell ref="A3:G3"/>
    <mergeCell ref="A4:G4"/>
    <mergeCell ref="A5:G5"/>
    <mergeCell ref="A7:B7"/>
    <mergeCell ref="F7:G7"/>
    <mergeCell ref="A8:B8"/>
    <mergeCell ref="F8:G8"/>
    <mergeCell ref="A9:B9"/>
    <mergeCell ref="F9:G9"/>
    <mergeCell ref="A10:B10"/>
    <mergeCell ref="F10:G10"/>
    <mergeCell ref="A11:B11"/>
    <mergeCell ref="F11:G11"/>
    <mergeCell ref="A12:B12"/>
    <mergeCell ref="F12:G12"/>
    <mergeCell ref="A16:B16"/>
    <mergeCell ref="F16:G16"/>
    <mergeCell ref="A17:B17"/>
    <mergeCell ref="F17:G17"/>
    <mergeCell ref="A13:B13"/>
    <mergeCell ref="F13:G13"/>
    <mergeCell ref="A14:B14"/>
    <mergeCell ref="F14:G14"/>
    <mergeCell ref="A15:B15"/>
    <mergeCell ref="F15:G15"/>
  </mergeCells>
  <printOptions horizontalCentered="1" verticalCentered="1"/>
  <pageMargins left="0" right="0" top="0" bottom="0" header="0.31496062992125984" footer="0.31496062992125984"/>
  <pageSetup paperSize="9" scale="95"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46">
    <tabColor theme="3" tint="0.39997558519241921"/>
  </sheetPr>
  <dimension ref="A1:N15"/>
  <sheetViews>
    <sheetView view="pageBreakPreview" zoomScale="110" zoomScaleSheetLayoutView="110" workbookViewId="0">
      <selection activeCell="Q5" sqref="Q5"/>
    </sheetView>
  </sheetViews>
  <sheetFormatPr defaultColWidth="9.140625" defaultRowHeight="14.25"/>
  <cols>
    <col min="1" max="1" width="5.7109375" style="11" customWidth="1"/>
    <col min="2" max="2" width="25.7109375" style="97" customWidth="1"/>
    <col min="3" max="8" width="8.7109375" style="97" customWidth="1"/>
    <col min="9" max="9" width="10.28515625" style="97" customWidth="1"/>
    <col min="10" max="10" width="8.7109375" style="97" customWidth="1"/>
    <col min="11" max="11" width="10" style="97" customWidth="1"/>
    <col min="12" max="12" width="25.7109375" style="97" customWidth="1"/>
    <col min="13" max="13" width="5.7109375" style="97" customWidth="1"/>
    <col min="14" max="14" width="3.7109375" style="97" customWidth="1"/>
    <col min="15" max="16384" width="9.140625" style="97"/>
  </cols>
  <sheetData>
    <row r="1" spans="1:14" s="5" customFormat="1" ht="27" customHeight="1">
      <c r="A1" s="4"/>
      <c r="B1" s="4"/>
      <c r="C1" s="4"/>
      <c r="D1" s="4"/>
      <c r="E1" s="4"/>
      <c r="F1" s="4"/>
      <c r="G1" s="4"/>
      <c r="H1" s="4"/>
      <c r="I1" s="4"/>
      <c r="J1" s="4"/>
      <c r="K1" s="4"/>
      <c r="L1" s="162"/>
      <c r="M1" s="162"/>
      <c r="N1" s="4"/>
    </row>
    <row r="2" spans="1:14" ht="18" customHeight="1">
      <c r="A2" s="230" t="s">
        <v>204</v>
      </c>
      <c r="B2" s="230"/>
      <c r="C2" s="230"/>
      <c r="D2" s="230"/>
      <c r="E2" s="230"/>
      <c r="F2" s="230"/>
      <c r="G2" s="230"/>
      <c r="H2" s="230"/>
      <c r="I2" s="230"/>
      <c r="J2" s="230"/>
      <c r="K2" s="230"/>
      <c r="L2" s="230"/>
      <c r="M2" s="230"/>
    </row>
    <row r="3" spans="1:14" ht="18" customHeight="1">
      <c r="A3" s="230" t="s">
        <v>454</v>
      </c>
      <c r="B3" s="230"/>
      <c r="C3" s="230"/>
      <c r="D3" s="230"/>
      <c r="E3" s="230"/>
      <c r="F3" s="230"/>
      <c r="G3" s="230"/>
      <c r="H3" s="230"/>
      <c r="I3" s="230"/>
      <c r="J3" s="230"/>
      <c r="K3" s="230"/>
      <c r="L3" s="230"/>
      <c r="M3" s="230"/>
    </row>
    <row r="4" spans="1:14" ht="15.75" customHeight="1">
      <c r="A4" s="231" t="s">
        <v>205</v>
      </c>
      <c r="B4" s="231"/>
      <c r="C4" s="231"/>
      <c r="D4" s="231"/>
      <c r="E4" s="231"/>
      <c r="F4" s="231"/>
      <c r="G4" s="231"/>
      <c r="H4" s="231"/>
      <c r="I4" s="231"/>
      <c r="J4" s="231"/>
      <c r="K4" s="231"/>
      <c r="L4" s="231"/>
      <c r="M4" s="231"/>
    </row>
    <row r="5" spans="1:14" ht="15.75" customHeight="1">
      <c r="A5" s="231" t="s">
        <v>435</v>
      </c>
      <c r="B5" s="231"/>
      <c r="C5" s="231"/>
      <c r="D5" s="231"/>
      <c r="E5" s="231"/>
      <c r="F5" s="231"/>
      <c r="G5" s="231"/>
      <c r="H5" s="231"/>
      <c r="I5" s="231"/>
      <c r="J5" s="231"/>
      <c r="K5" s="231"/>
      <c r="L5" s="231"/>
      <c r="M5" s="231"/>
    </row>
    <row r="6" spans="1:14" ht="15.75">
      <c r="A6" s="286" t="s">
        <v>481</v>
      </c>
      <c r="B6" s="286"/>
      <c r="C6" s="248">
        <v>2021</v>
      </c>
      <c r="D6" s="248"/>
      <c r="E6" s="248"/>
      <c r="F6" s="248"/>
      <c r="G6" s="248"/>
      <c r="H6" s="248"/>
      <c r="I6" s="248"/>
      <c r="J6" s="248"/>
      <c r="K6" s="248"/>
      <c r="L6" s="255" t="s">
        <v>401</v>
      </c>
      <c r="M6" s="255"/>
    </row>
    <row r="7" spans="1:14" s="150" customFormat="1" ht="24.75" customHeight="1">
      <c r="A7" s="196" t="s">
        <v>347</v>
      </c>
      <c r="B7" s="217" t="s">
        <v>122</v>
      </c>
      <c r="C7" s="284" t="s">
        <v>185</v>
      </c>
      <c r="D7" s="284" t="s">
        <v>186</v>
      </c>
      <c r="E7" s="284" t="s">
        <v>187</v>
      </c>
      <c r="F7" s="284" t="s">
        <v>188</v>
      </c>
      <c r="G7" s="284"/>
      <c r="H7" s="284"/>
      <c r="I7" s="284" t="s">
        <v>189</v>
      </c>
      <c r="J7" s="284"/>
      <c r="K7" s="284"/>
      <c r="L7" s="287" t="s">
        <v>190</v>
      </c>
      <c r="M7" s="287"/>
    </row>
    <row r="8" spans="1:14" s="150" customFormat="1" ht="24.75" customHeight="1">
      <c r="A8" s="197"/>
      <c r="B8" s="218"/>
      <c r="C8" s="285"/>
      <c r="D8" s="285"/>
      <c r="E8" s="285"/>
      <c r="F8" s="282" t="s">
        <v>191</v>
      </c>
      <c r="G8" s="282"/>
      <c r="H8" s="282"/>
      <c r="I8" s="282" t="s">
        <v>192</v>
      </c>
      <c r="J8" s="282"/>
      <c r="K8" s="282"/>
      <c r="L8" s="288"/>
      <c r="M8" s="288"/>
    </row>
    <row r="9" spans="1:14" s="150" customFormat="1" ht="24.75" customHeight="1">
      <c r="A9" s="197"/>
      <c r="B9" s="218"/>
      <c r="C9" s="282" t="s">
        <v>193</v>
      </c>
      <c r="D9" s="282" t="s">
        <v>194</v>
      </c>
      <c r="E9" s="282" t="s">
        <v>195</v>
      </c>
      <c r="F9" s="138" t="s">
        <v>116</v>
      </c>
      <c r="G9" s="138" t="s">
        <v>196</v>
      </c>
      <c r="H9" s="138" t="s">
        <v>197</v>
      </c>
      <c r="I9" s="138" t="s">
        <v>116</v>
      </c>
      <c r="J9" s="138" t="s">
        <v>198</v>
      </c>
      <c r="K9" s="138" t="s">
        <v>199</v>
      </c>
      <c r="L9" s="288"/>
      <c r="M9" s="288"/>
    </row>
    <row r="10" spans="1:14" s="150" customFormat="1" ht="24.75" customHeight="1">
      <c r="A10" s="198"/>
      <c r="B10" s="219"/>
      <c r="C10" s="283"/>
      <c r="D10" s="283"/>
      <c r="E10" s="283"/>
      <c r="F10" s="137" t="s">
        <v>119</v>
      </c>
      <c r="G10" s="137" t="s">
        <v>200</v>
      </c>
      <c r="H10" s="137" t="s">
        <v>201</v>
      </c>
      <c r="I10" s="137" t="s">
        <v>119</v>
      </c>
      <c r="J10" s="137" t="s">
        <v>202</v>
      </c>
      <c r="K10" s="137" t="s">
        <v>203</v>
      </c>
      <c r="L10" s="289"/>
      <c r="M10" s="289"/>
    </row>
    <row r="11" spans="1:14" ht="49.9" customHeight="1">
      <c r="A11" s="98">
        <v>551</v>
      </c>
      <c r="B11" s="88" t="s">
        <v>462</v>
      </c>
      <c r="C11" s="119">
        <v>1903609</v>
      </c>
      <c r="D11" s="120">
        <v>339485</v>
      </c>
      <c r="E11" s="119">
        <v>2243094</v>
      </c>
      <c r="F11" s="119">
        <f>SUM(G11:H11)</f>
        <v>1652241</v>
      </c>
      <c r="G11" s="120">
        <v>848353</v>
      </c>
      <c r="H11" s="120">
        <v>803888</v>
      </c>
      <c r="I11" s="119">
        <f>SUM(J11:K11)</f>
        <v>3895335</v>
      </c>
      <c r="J11" s="120">
        <v>0</v>
      </c>
      <c r="K11" s="120">
        <v>3895335</v>
      </c>
      <c r="L11" s="205" t="s">
        <v>463</v>
      </c>
      <c r="M11" s="234"/>
    </row>
    <row r="12" spans="1:14" s="148" customFormat="1" ht="49.9" customHeight="1">
      <c r="A12" s="99">
        <v>561</v>
      </c>
      <c r="B12" s="90" t="s">
        <v>459</v>
      </c>
      <c r="C12" s="132">
        <v>1491230</v>
      </c>
      <c r="D12" s="122">
        <v>221662</v>
      </c>
      <c r="E12" s="121">
        <v>1712892</v>
      </c>
      <c r="F12" s="132">
        <f t="shared" ref="F12:F14" si="0">SUM(G12:H12)</f>
        <v>2304891</v>
      </c>
      <c r="G12" s="122">
        <v>692275</v>
      </c>
      <c r="H12" s="122">
        <v>1612616</v>
      </c>
      <c r="I12" s="132">
        <f t="shared" ref="I12:I14" si="1">SUM(J12:K12)</f>
        <v>4017783</v>
      </c>
      <c r="J12" s="122">
        <v>0</v>
      </c>
      <c r="K12" s="122">
        <v>4017783</v>
      </c>
      <c r="L12" s="226" t="s">
        <v>456</v>
      </c>
      <c r="M12" s="227"/>
    </row>
    <row r="13" spans="1:14" ht="49.9" customHeight="1">
      <c r="A13" s="98">
        <v>562</v>
      </c>
      <c r="B13" s="88" t="s">
        <v>460</v>
      </c>
      <c r="C13" s="119">
        <v>817114</v>
      </c>
      <c r="D13" s="124">
        <v>27373</v>
      </c>
      <c r="E13" s="123">
        <v>844487</v>
      </c>
      <c r="F13" s="119">
        <f t="shared" si="0"/>
        <v>1021078</v>
      </c>
      <c r="G13" s="124">
        <v>172623</v>
      </c>
      <c r="H13" s="124">
        <v>848455</v>
      </c>
      <c r="I13" s="119">
        <f t="shared" si="1"/>
        <v>1865565</v>
      </c>
      <c r="J13" s="124">
        <v>0</v>
      </c>
      <c r="K13" s="124">
        <v>1865565</v>
      </c>
      <c r="L13" s="220" t="s">
        <v>457</v>
      </c>
      <c r="M13" s="221"/>
    </row>
    <row r="14" spans="1:14" s="148" customFormat="1" ht="49.9" customHeight="1">
      <c r="A14" s="107">
        <v>563</v>
      </c>
      <c r="B14" s="108" t="s">
        <v>461</v>
      </c>
      <c r="C14" s="133">
        <v>72932</v>
      </c>
      <c r="D14" s="126">
        <v>5546</v>
      </c>
      <c r="E14" s="125">
        <v>78478</v>
      </c>
      <c r="F14" s="132">
        <f t="shared" si="0"/>
        <v>80025</v>
      </c>
      <c r="G14" s="126">
        <v>39329</v>
      </c>
      <c r="H14" s="126">
        <v>40696</v>
      </c>
      <c r="I14" s="132">
        <f t="shared" si="1"/>
        <v>158503</v>
      </c>
      <c r="J14" s="126">
        <v>0</v>
      </c>
      <c r="K14" s="126">
        <v>158503</v>
      </c>
      <c r="L14" s="222" t="s">
        <v>458</v>
      </c>
      <c r="M14" s="223"/>
    </row>
    <row r="15" spans="1:14" ht="60" customHeight="1">
      <c r="A15" s="233" t="s">
        <v>119</v>
      </c>
      <c r="B15" s="233"/>
      <c r="C15" s="134">
        <f t="shared" ref="C15:J15" si="2">SUM(C11:C14)</f>
        <v>4284885</v>
      </c>
      <c r="D15" s="134">
        <f t="shared" si="2"/>
        <v>594066</v>
      </c>
      <c r="E15" s="134">
        <f t="shared" si="2"/>
        <v>4878951</v>
      </c>
      <c r="F15" s="134">
        <f t="shared" si="2"/>
        <v>5058235</v>
      </c>
      <c r="G15" s="134">
        <f t="shared" si="2"/>
        <v>1752580</v>
      </c>
      <c r="H15" s="134">
        <f t="shared" si="2"/>
        <v>3305655</v>
      </c>
      <c r="I15" s="134">
        <f t="shared" si="2"/>
        <v>9937186</v>
      </c>
      <c r="J15" s="134">
        <f t="shared" si="2"/>
        <v>0</v>
      </c>
      <c r="K15" s="134">
        <f>SUM(K11:K14)</f>
        <v>9937186</v>
      </c>
      <c r="L15" s="242" t="s">
        <v>116</v>
      </c>
      <c r="M15" s="242"/>
    </row>
  </sheetData>
  <mergeCells count="27">
    <mergeCell ref="L1:M1"/>
    <mergeCell ref="A6:B6"/>
    <mergeCell ref="C6:K6"/>
    <mergeCell ref="L6:M6"/>
    <mergeCell ref="A2:M2"/>
    <mergeCell ref="A3:M3"/>
    <mergeCell ref="A4:M4"/>
    <mergeCell ref="A5:M5"/>
    <mergeCell ref="A7:A10"/>
    <mergeCell ref="B7:B10"/>
    <mergeCell ref="C7:C8"/>
    <mergeCell ref="D7:D8"/>
    <mergeCell ref="E7:E8"/>
    <mergeCell ref="I7:K7"/>
    <mergeCell ref="L7:M10"/>
    <mergeCell ref="F8:H8"/>
    <mergeCell ref="I8:K8"/>
    <mergeCell ref="C9:C10"/>
    <mergeCell ref="D9:D10"/>
    <mergeCell ref="E9:E10"/>
    <mergeCell ref="F7:H7"/>
    <mergeCell ref="L11:M11"/>
    <mergeCell ref="L13:M13"/>
    <mergeCell ref="L14:M14"/>
    <mergeCell ref="A15:B15"/>
    <mergeCell ref="L15:M15"/>
    <mergeCell ref="L12:M12"/>
  </mergeCells>
  <printOptions horizontalCentered="1" verticalCentered="1"/>
  <pageMargins left="0" right="0" top="0" bottom="0" header="0.31496062992125984" footer="0.31496062992125984"/>
  <pageSetup paperSize="9" scale="85"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47">
    <tabColor theme="3" tint="0.39997558519241921"/>
  </sheetPr>
  <dimension ref="A1:M16"/>
  <sheetViews>
    <sheetView view="pageBreakPreview" zoomScale="110" zoomScaleSheetLayoutView="110" workbookViewId="0">
      <selection activeCell="N3" sqref="N3"/>
    </sheetView>
  </sheetViews>
  <sheetFormatPr defaultColWidth="9.140625" defaultRowHeight="14.25"/>
  <cols>
    <col min="1" max="1" width="7.7109375" style="11" customWidth="1"/>
    <col min="2" max="2" width="31.7109375" style="97" customWidth="1"/>
    <col min="3" max="9" width="9.7109375" style="97" customWidth="1"/>
    <col min="10" max="10" width="25.7109375" style="97" customWidth="1"/>
    <col min="11" max="11" width="7.7109375" style="97" customWidth="1"/>
    <col min="12" max="12" width="4.7109375" style="97" customWidth="1"/>
    <col min="13" max="16384" width="9.140625" style="97"/>
  </cols>
  <sheetData>
    <row r="1" spans="1:13" s="5" customFormat="1" ht="34.5" customHeight="1">
      <c r="A1" s="4"/>
      <c r="B1" s="4"/>
      <c r="C1" s="4"/>
      <c r="D1" s="4"/>
      <c r="E1" s="4"/>
      <c r="F1" s="4"/>
      <c r="G1" s="4"/>
      <c r="H1" s="4"/>
      <c r="I1" s="4"/>
      <c r="J1" s="162"/>
      <c r="K1" s="162"/>
      <c r="L1" s="4"/>
    </row>
    <row r="2" spans="1:13" ht="18" customHeight="1">
      <c r="A2" s="230" t="s">
        <v>218</v>
      </c>
      <c r="B2" s="230"/>
      <c r="C2" s="230"/>
      <c r="D2" s="230"/>
      <c r="E2" s="230"/>
      <c r="F2" s="230"/>
      <c r="G2" s="230"/>
      <c r="H2" s="230"/>
      <c r="I2" s="230"/>
      <c r="J2" s="230"/>
      <c r="K2" s="230"/>
      <c r="L2" s="13"/>
      <c r="M2" s="13"/>
    </row>
    <row r="3" spans="1:13" ht="18" customHeight="1">
      <c r="A3" s="230" t="s">
        <v>454</v>
      </c>
      <c r="B3" s="230"/>
      <c r="C3" s="230"/>
      <c r="D3" s="230"/>
      <c r="E3" s="230"/>
      <c r="F3" s="230"/>
      <c r="G3" s="230"/>
      <c r="H3" s="230"/>
      <c r="I3" s="230"/>
      <c r="J3" s="230"/>
      <c r="K3" s="230"/>
      <c r="L3" s="230"/>
      <c r="M3" s="230"/>
    </row>
    <row r="4" spans="1:13" ht="15.75" customHeight="1">
      <c r="A4" s="231" t="s">
        <v>219</v>
      </c>
      <c r="B4" s="231"/>
      <c r="C4" s="231"/>
      <c r="D4" s="231"/>
      <c r="E4" s="231"/>
      <c r="F4" s="231"/>
      <c r="G4" s="231"/>
      <c r="H4" s="231"/>
      <c r="I4" s="231"/>
      <c r="J4" s="231"/>
      <c r="K4" s="231"/>
      <c r="L4" s="14"/>
      <c r="M4" s="14"/>
    </row>
    <row r="5" spans="1:13" ht="15.75" customHeight="1">
      <c r="A5" s="231" t="s">
        <v>435</v>
      </c>
      <c r="B5" s="231"/>
      <c r="C5" s="231"/>
      <c r="D5" s="231"/>
      <c r="E5" s="231"/>
      <c r="F5" s="231"/>
      <c r="G5" s="231"/>
      <c r="H5" s="231"/>
      <c r="I5" s="231"/>
      <c r="J5" s="231"/>
      <c r="K5" s="231"/>
      <c r="L5" s="231"/>
      <c r="M5" s="231"/>
    </row>
    <row r="6" spans="1:13" ht="15.75">
      <c r="A6" s="286" t="s">
        <v>482</v>
      </c>
      <c r="B6" s="286"/>
      <c r="C6" s="248">
        <v>2021</v>
      </c>
      <c r="D6" s="248"/>
      <c r="E6" s="248"/>
      <c r="F6" s="248"/>
      <c r="G6" s="248"/>
      <c r="H6" s="248"/>
      <c r="I6" s="248"/>
      <c r="J6" s="255" t="s">
        <v>223</v>
      </c>
      <c r="K6" s="255"/>
    </row>
    <row r="7" spans="1:13" s="150" customFormat="1" ht="42" customHeight="1">
      <c r="A7" s="196" t="s">
        <v>348</v>
      </c>
      <c r="B7" s="217" t="s">
        <v>122</v>
      </c>
      <c r="C7" s="284" t="s">
        <v>206</v>
      </c>
      <c r="D7" s="284"/>
      <c r="E7" s="284" t="s">
        <v>207</v>
      </c>
      <c r="F7" s="284" t="s">
        <v>208</v>
      </c>
      <c r="G7" s="284" t="s">
        <v>209</v>
      </c>
      <c r="H7" s="284" t="s">
        <v>210</v>
      </c>
      <c r="I7" s="284" t="s">
        <v>211</v>
      </c>
      <c r="J7" s="294" t="s">
        <v>190</v>
      </c>
      <c r="K7" s="294"/>
    </row>
    <row r="8" spans="1:13" s="150" customFormat="1" ht="42" customHeight="1">
      <c r="A8" s="197"/>
      <c r="B8" s="218"/>
      <c r="C8" s="283" t="s">
        <v>212</v>
      </c>
      <c r="D8" s="283"/>
      <c r="E8" s="285"/>
      <c r="F8" s="285"/>
      <c r="G8" s="285"/>
      <c r="H8" s="285"/>
      <c r="I8" s="285"/>
      <c r="J8" s="295"/>
      <c r="K8" s="295"/>
    </row>
    <row r="9" spans="1:13" s="150" customFormat="1" ht="42" customHeight="1">
      <c r="A9" s="197"/>
      <c r="B9" s="218"/>
      <c r="C9" s="158" t="s">
        <v>213</v>
      </c>
      <c r="D9" s="158" t="s">
        <v>147</v>
      </c>
      <c r="E9" s="290" t="s">
        <v>214</v>
      </c>
      <c r="F9" s="290" t="s">
        <v>215</v>
      </c>
      <c r="G9" s="290" t="s">
        <v>346</v>
      </c>
      <c r="H9" s="290" t="s">
        <v>345</v>
      </c>
      <c r="I9" s="290" t="s">
        <v>216</v>
      </c>
      <c r="J9" s="295"/>
      <c r="K9" s="295"/>
    </row>
    <row r="10" spans="1:13" s="150" customFormat="1" ht="31.15" customHeight="1">
      <c r="A10" s="198"/>
      <c r="B10" s="219"/>
      <c r="C10" s="140" t="s">
        <v>217</v>
      </c>
      <c r="D10" s="140" t="s">
        <v>149</v>
      </c>
      <c r="E10" s="291"/>
      <c r="F10" s="291"/>
      <c r="G10" s="291"/>
      <c r="H10" s="291"/>
      <c r="I10" s="291"/>
      <c r="J10" s="296"/>
      <c r="K10" s="296"/>
    </row>
    <row r="11" spans="1:13" ht="49.9" customHeight="1">
      <c r="A11" s="98">
        <v>551</v>
      </c>
      <c r="B11" s="88" t="s">
        <v>462</v>
      </c>
      <c r="C11" s="100">
        <v>837973</v>
      </c>
      <c r="D11" s="100">
        <v>1065636</v>
      </c>
      <c r="E11" s="100">
        <v>115255</v>
      </c>
      <c r="F11" s="100">
        <v>200151</v>
      </c>
      <c r="G11" s="100">
        <v>21.78</v>
      </c>
      <c r="H11" s="100">
        <v>20.64</v>
      </c>
      <c r="I11" s="127">
        <v>54851</v>
      </c>
      <c r="J11" s="205" t="s">
        <v>463</v>
      </c>
      <c r="K11" s="234"/>
    </row>
    <row r="12" spans="1:13" s="148" customFormat="1" ht="49.9" customHeight="1">
      <c r="A12" s="99">
        <v>561</v>
      </c>
      <c r="B12" s="90" t="s">
        <v>459</v>
      </c>
      <c r="C12" s="101">
        <v>566160</v>
      </c>
      <c r="D12" s="101">
        <v>925070</v>
      </c>
      <c r="E12" s="101">
        <v>62357</v>
      </c>
      <c r="F12" s="101">
        <v>146266</v>
      </c>
      <c r="G12" s="101">
        <v>17.23</v>
      </c>
      <c r="H12" s="101">
        <v>40.14</v>
      </c>
      <c r="I12" s="128">
        <v>33714</v>
      </c>
      <c r="J12" s="226" t="s">
        <v>456</v>
      </c>
      <c r="K12" s="227"/>
    </row>
    <row r="13" spans="1:13" ht="49.9" customHeight="1">
      <c r="A13" s="98">
        <v>562</v>
      </c>
      <c r="B13" s="88" t="s">
        <v>460</v>
      </c>
      <c r="C13" s="102">
        <v>237175</v>
      </c>
      <c r="D13" s="102">
        <v>579939</v>
      </c>
      <c r="E13" s="102">
        <v>44817</v>
      </c>
      <c r="F13" s="102">
        <v>99006</v>
      </c>
      <c r="G13" s="102">
        <v>9.25</v>
      </c>
      <c r="H13" s="102">
        <v>45.48</v>
      </c>
      <c r="I13" s="129">
        <v>30790</v>
      </c>
      <c r="J13" s="220" t="s">
        <v>457</v>
      </c>
      <c r="K13" s="221"/>
    </row>
    <row r="14" spans="1:13" s="148" customFormat="1" ht="49.9" customHeight="1">
      <c r="A14" s="99">
        <v>563</v>
      </c>
      <c r="B14" s="90" t="s">
        <v>461</v>
      </c>
      <c r="C14" s="101">
        <v>30669</v>
      </c>
      <c r="D14" s="101">
        <v>42263</v>
      </c>
      <c r="E14" s="101">
        <v>64697</v>
      </c>
      <c r="F14" s="101">
        <v>130670</v>
      </c>
      <c r="G14" s="101">
        <v>24.81</v>
      </c>
      <c r="H14" s="101">
        <v>25.68</v>
      </c>
      <c r="I14" s="128">
        <v>35102</v>
      </c>
      <c r="J14" s="226" t="s">
        <v>458</v>
      </c>
      <c r="K14" s="227"/>
    </row>
    <row r="15" spans="1:13" ht="60" customHeight="1">
      <c r="A15" s="233" t="s">
        <v>119</v>
      </c>
      <c r="B15" s="233"/>
      <c r="C15" s="156">
        <v>1671977</v>
      </c>
      <c r="D15" s="156">
        <v>2612908</v>
      </c>
      <c r="E15" s="156">
        <v>72834</v>
      </c>
      <c r="F15" s="156">
        <v>148345</v>
      </c>
      <c r="G15" s="130">
        <v>17.64</v>
      </c>
      <c r="H15" s="130">
        <v>33.270000000000003</v>
      </c>
      <c r="I15" s="156">
        <v>39053</v>
      </c>
      <c r="J15" s="242" t="s">
        <v>116</v>
      </c>
      <c r="K15" s="242"/>
    </row>
    <row r="16" spans="1:13" ht="15" customHeight="1">
      <c r="A16" s="292" t="s">
        <v>221</v>
      </c>
      <c r="B16" s="292"/>
      <c r="C16" s="292"/>
      <c r="D16" s="292"/>
      <c r="E16" s="292"/>
      <c r="F16" s="292"/>
      <c r="H16" s="293" t="s">
        <v>220</v>
      </c>
      <c r="I16" s="293"/>
      <c r="J16" s="293"/>
      <c r="K16" s="293"/>
    </row>
  </sheetData>
  <mergeCells count="33">
    <mergeCell ref="J1:K1"/>
    <mergeCell ref="A5:K5"/>
    <mergeCell ref="L5:M5"/>
    <mergeCell ref="A2:K2"/>
    <mergeCell ref="A3:K3"/>
    <mergeCell ref="L3:M3"/>
    <mergeCell ref="A4:K4"/>
    <mergeCell ref="A6:B6"/>
    <mergeCell ref="C6:I6"/>
    <mergeCell ref="J6:K6"/>
    <mergeCell ref="A7:A10"/>
    <mergeCell ref="B7:B10"/>
    <mergeCell ref="C7:D7"/>
    <mergeCell ref="E7:E8"/>
    <mergeCell ref="F7:F8"/>
    <mergeCell ref="G7:G8"/>
    <mergeCell ref="H7:H8"/>
    <mergeCell ref="I7:I8"/>
    <mergeCell ref="J7:K10"/>
    <mergeCell ref="C8:D8"/>
    <mergeCell ref="E9:E10"/>
    <mergeCell ref="F9:F10"/>
    <mergeCell ref="G9:G10"/>
    <mergeCell ref="H9:H10"/>
    <mergeCell ref="I9:I10"/>
    <mergeCell ref="A16:F16"/>
    <mergeCell ref="H16:K16"/>
    <mergeCell ref="J11:K11"/>
    <mergeCell ref="J13:K13"/>
    <mergeCell ref="J14:K14"/>
    <mergeCell ref="A15:B15"/>
    <mergeCell ref="J15:K15"/>
    <mergeCell ref="J12:K12"/>
  </mergeCells>
  <printOptions horizontalCentered="1" verticalCentered="1"/>
  <pageMargins left="0" right="0" top="0" bottom="0" header="0.31496062992125984" footer="0.31496062992125984"/>
  <pageSetup paperSize="9" scale="85" orientation="landscape" r:id="rId1"/>
  <rowBreaks count="1" manualBreakCount="1">
    <brk id="16" max="10" man="1"/>
  </rowBreaks>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1">
    <tabColor theme="3" tint="0.39997558519241921"/>
  </sheetPr>
  <dimension ref="A1"/>
  <sheetViews>
    <sheetView view="pageBreakPreview" zoomScaleSheetLayoutView="100" workbookViewId="0">
      <selection activeCell="H41" sqref="H41"/>
    </sheetView>
  </sheetViews>
  <sheetFormatPr defaultColWidth="9.140625" defaultRowHeight="15"/>
  <cols>
    <col min="1" max="1" width="70.7109375" style="12" customWidth="1"/>
    <col min="2" max="16384" width="9.140625" style="12"/>
  </cols>
  <sheetData>
    <row r="1" spans="1:1" ht="223.5" customHeight="1">
      <c r="A1" s="72" t="s">
        <v>410</v>
      </c>
    </row>
  </sheetData>
  <phoneticPr fontId="12" type="noConversion"/>
  <printOptions horizontalCentered="1" verticalCentered="1"/>
  <pageMargins left="0" right="0" top="0" bottom="0" header="0.31496062992125984" footer="0.31496062992125984"/>
  <pageSetup paperSize="9" orientation="landscape" r:id="rId1"/>
  <rowBreaks count="1" manualBreakCount="1">
    <brk id="1" man="1"/>
  </rowBreaks>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5">
    <tabColor theme="3" tint="0.39997558519241921"/>
  </sheetPr>
  <dimension ref="A1:DK15"/>
  <sheetViews>
    <sheetView view="pageBreakPreview" zoomScale="90" zoomScaleSheetLayoutView="90" workbookViewId="0">
      <selection activeCell="Q13" sqref="Q13"/>
    </sheetView>
  </sheetViews>
  <sheetFormatPr defaultColWidth="9.140625" defaultRowHeight="14.25"/>
  <cols>
    <col min="1" max="1" width="5.7109375" style="11" customWidth="1"/>
    <col min="2" max="2" width="20.7109375" style="97" customWidth="1"/>
    <col min="3" max="11" width="8.7109375" style="97" customWidth="1"/>
    <col min="12" max="12" width="20.7109375" style="97" customWidth="1"/>
    <col min="13" max="13" width="5.7109375" style="97" customWidth="1"/>
    <col min="14" max="115" width="9.140625" style="154"/>
    <col min="116" max="16384" width="9.140625" style="97"/>
  </cols>
  <sheetData>
    <row r="1" spans="1:115" s="5" customFormat="1" ht="37.5" customHeight="1">
      <c r="A1" s="4"/>
      <c r="B1" s="4"/>
      <c r="C1" s="4"/>
      <c r="D1" s="4"/>
      <c r="E1" s="4"/>
      <c r="F1" s="4"/>
      <c r="G1" s="4"/>
      <c r="H1" s="4"/>
      <c r="I1" s="4"/>
      <c r="J1" s="4"/>
      <c r="K1" s="4"/>
      <c r="L1" s="162"/>
      <c r="M1" s="162"/>
      <c r="N1" s="153"/>
      <c r="O1" s="153"/>
      <c r="P1" s="153"/>
      <c r="Q1" s="153"/>
      <c r="R1" s="153"/>
      <c r="S1" s="153"/>
      <c r="T1" s="153"/>
      <c r="U1" s="153"/>
      <c r="V1" s="153"/>
      <c r="W1" s="153"/>
      <c r="X1" s="153"/>
      <c r="Y1" s="153"/>
      <c r="Z1" s="153"/>
      <c r="AA1" s="153"/>
      <c r="AB1" s="153"/>
      <c r="AC1" s="153"/>
      <c r="AD1" s="153"/>
      <c r="AE1" s="153"/>
      <c r="AF1" s="153"/>
      <c r="AG1" s="153"/>
      <c r="AH1" s="153"/>
      <c r="AI1" s="153"/>
      <c r="AJ1" s="153"/>
      <c r="AK1" s="153"/>
      <c r="AL1" s="153"/>
      <c r="AM1" s="153"/>
      <c r="AN1" s="153"/>
      <c r="AO1" s="153"/>
      <c r="AP1" s="153"/>
      <c r="AQ1" s="153"/>
      <c r="AR1" s="153"/>
      <c r="AS1" s="153"/>
      <c r="AT1" s="153"/>
      <c r="AU1" s="153"/>
      <c r="AV1" s="153"/>
      <c r="AW1" s="153"/>
      <c r="AX1" s="153"/>
      <c r="AY1" s="153"/>
      <c r="AZ1" s="153"/>
      <c r="BA1" s="153"/>
      <c r="BB1" s="153"/>
      <c r="BC1" s="153"/>
      <c r="BD1" s="153"/>
      <c r="BE1" s="153"/>
      <c r="BF1" s="153"/>
      <c r="BG1" s="153"/>
      <c r="BH1" s="153"/>
      <c r="BI1" s="153"/>
      <c r="BJ1" s="153"/>
      <c r="BK1" s="153"/>
      <c r="BL1" s="153"/>
      <c r="BM1" s="153"/>
      <c r="BN1" s="153"/>
      <c r="BO1" s="153"/>
      <c r="BP1" s="153"/>
      <c r="BQ1" s="153"/>
      <c r="BR1" s="153"/>
      <c r="BS1" s="153"/>
      <c r="BT1" s="153"/>
      <c r="BU1" s="153"/>
      <c r="BV1" s="153"/>
      <c r="BW1" s="153"/>
      <c r="BX1" s="153"/>
      <c r="BY1" s="153"/>
      <c r="BZ1" s="153"/>
      <c r="CA1" s="153"/>
      <c r="CB1" s="153"/>
      <c r="CC1" s="153"/>
      <c r="CD1" s="153"/>
      <c r="CE1" s="153"/>
      <c r="CF1" s="153"/>
      <c r="CG1" s="153"/>
      <c r="CH1" s="153"/>
      <c r="CI1" s="153"/>
      <c r="CJ1" s="153"/>
      <c r="CK1" s="153"/>
      <c r="CL1" s="153"/>
      <c r="CM1" s="153"/>
      <c r="CN1" s="153"/>
      <c r="CO1" s="153"/>
      <c r="CP1" s="153"/>
      <c r="CQ1" s="153"/>
      <c r="CR1" s="153"/>
      <c r="CS1" s="153"/>
      <c r="CT1" s="153"/>
      <c r="CU1" s="153"/>
      <c r="CV1" s="153"/>
      <c r="CW1" s="153"/>
      <c r="CX1" s="153"/>
      <c r="CY1" s="153"/>
      <c r="CZ1" s="153"/>
      <c r="DA1" s="153"/>
      <c r="DB1" s="153"/>
      <c r="DC1" s="153"/>
      <c r="DD1" s="153"/>
      <c r="DE1" s="153"/>
      <c r="DF1" s="153"/>
      <c r="DG1" s="153"/>
      <c r="DH1" s="153"/>
      <c r="DI1" s="153"/>
      <c r="DJ1" s="153"/>
      <c r="DK1" s="153"/>
    </row>
    <row r="2" spans="1:115" ht="25.5" customHeight="1">
      <c r="A2" s="230" t="s">
        <v>241</v>
      </c>
      <c r="B2" s="230"/>
      <c r="C2" s="230"/>
      <c r="D2" s="230"/>
      <c r="E2" s="230"/>
      <c r="F2" s="230"/>
      <c r="G2" s="230"/>
      <c r="H2" s="230"/>
      <c r="I2" s="230"/>
      <c r="J2" s="230"/>
      <c r="K2" s="230"/>
      <c r="L2" s="230"/>
      <c r="M2" s="230"/>
    </row>
    <row r="3" spans="1:115" ht="25.5" customHeight="1">
      <c r="A3" s="230" t="s">
        <v>440</v>
      </c>
      <c r="B3" s="230"/>
      <c r="C3" s="230"/>
      <c r="D3" s="230"/>
      <c r="E3" s="230"/>
      <c r="F3" s="230"/>
      <c r="G3" s="230"/>
      <c r="H3" s="230"/>
      <c r="I3" s="230"/>
      <c r="J3" s="230"/>
      <c r="K3" s="230"/>
      <c r="L3" s="230"/>
      <c r="M3" s="230"/>
    </row>
    <row r="4" spans="1:115" ht="14.25" customHeight="1">
      <c r="A4" s="231" t="s">
        <v>115</v>
      </c>
      <c r="B4" s="231"/>
      <c r="C4" s="231"/>
      <c r="D4" s="231"/>
      <c r="E4" s="231"/>
      <c r="F4" s="231"/>
      <c r="G4" s="231"/>
      <c r="H4" s="231"/>
      <c r="I4" s="231"/>
      <c r="J4" s="231"/>
      <c r="K4" s="231"/>
      <c r="L4" s="231"/>
      <c r="M4" s="231"/>
    </row>
    <row r="5" spans="1:115" ht="14.25" customHeight="1">
      <c r="A5" s="231" t="s">
        <v>390</v>
      </c>
      <c r="B5" s="231"/>
      <c r="C5" s="231"/>
      <c r="D5" s="231"/>
      <c r="E5" s="231"/>
      <c r="F5" s="231"/>
      <c r="G5" s="231"/>
      <c r="H5" s="231"/>
      <c r="I5" s="231"/>
      <c r="J5" s="231"/>
      <c r="K5" s="231"/>
      <c r="L5" s="231"/>
      <c r="M5" s="231"/>
    </row>
    <row r="6" spans="1:115" ht="16.5" customHeight="1">
      <c r="A6" s="247" t="s">
        <v>483</v>
      </c>
      <c r="B6" s="247"/>
      <c r="C6" s="248">
        <v>2021</v>
      </c>
      <c r="D6" s="248"/>
      <c r="E6" s="248"/>
      <c r="F6" s="248"/>
      <c r="G6" s="248"/>
      <c r="H6" s="248"/>
      <c r="I6" s="248"/>
      <c r="J6" s="248"/>
      <c r="K6" s="248"/>
      <c r="L6" s="297" t="s">
        <v>402</v>
      </c>
      <c r="M6" s="297"/>
    </row>
    <row r="7" spans="1:115" s="148" customFormat="1" ht="26.25" customHeight="1">
      <c r="A7" s="196" t="s">
        <v>348</v>
      </c>
      <c r="B7" s="217" t="s">
        <v>122</v>
      </c>
      <c r="C7" s="196" t="s">
        <v>136</v>
      </c>
      <c r="D7" s="196"/>
      <c r="E7" s="196"/>
      <c r="F7" s="243" t="s">
        <v>408</v>
      </c>
      <c r="G7" s="244"/>
      <c r="H7" s="245"/>
      <c r="I7" s="246" t="s">
        <v>77</v>
      </c>
      <c r="J7" s="246"/>
      <c r="K7" s="246"/>
      <c r="L7" s="236" t="s">
        <v>137</v>
      </c>
      <c r="M7" s="236"/>
      <c r="N7" s="154"/>
      <c r="O7" s="154"/>
      <c r="P7" s="154"/>
      <c r="Q7" s="154"/>
      <c r="R7" s="154"/>
      <c r="S7" s="154"/>
      <c r="T7" s="154"/>
      <c r="U7" s="154"/>
      <c r="V7" s="154"/>
      <c r="W7" s="154"/>
      <c r="X7" s="154"/>
      <c r="Y7" s="154"/>
      <c r="Z7" s="154"/>
      <c r="AA7" s="154"/>
      <c r="AB7" s="154"/>
      <c r="AC7" s="154"/>
      <c r="AD7" s="154"/>
      <c r="AE7" s="154"/>
      <c r="AF7" s="154"/>
      <c r="AG7" s="154"/>
      <c r="AH7" s="154"/>
      <c r="AI7" s="154"/>
      <c r="AJ7" s="154"/>
      <c r="AK7" s="154"/>
      <c r="AL7" s="154"/>
      <c r="AM7" s="154"/>
      <c r="AN7" s="154"/>
      <c r="AO7" s="154"/>
      <c r="AP7" s="154"/>
      <c r="AQ7" s="154"/>
      <c r="AR7" s="154"/>
      <c r="AS7" s="154"/>
      <c r="AT7" s="154"/>
      <c r="AU7" s="154"/>
      <c r="AV7" s="154"/>
      <c r="AW7" s="154"/>
      <c r="AX7" s="154"/>
      <c r="AY7" s="154"/>
      <c r="AZ7" s="154"/>
      <c r="BA7" s="154"/>
      <c r="BB7" s="154"/>
      <c r="BC7" s="154"/>
      <c r="BD7" s="154"/>
      <c r="BE7" s="154"/>
      <c r="BF7" s="154"/>
      <c r="BG7" s="154"/>
      <c r="BH7" s="154"/>
      <c r="BI7" s="154"/>
      <c r="BJ7" s="154"/>
      <c r="BK7" s="154"/>
      <c r="BL7" s="154"/>
      <c r="BM7" s="154"/>
      <c r="BN7" s="154"/>
      <c r="BO7" s="154"/>
      <c r="BP7" s="154"/>
      <c r="BQ7" s="154"/>
      <c r="BR7" s="154"/>
      <c r="BS7" s="154"/>
      <c r="BT7" s="154"/>
      <c r="BU7" s="154"/>
      <c r="BV7" s="154"/>
      <c r="BW7" s="154"/>
      <c r="BX7" s="154"/>
      <c r="BY7" s="154"/>
      <c r="BZ7" s="154"/>
      <c r="CA7" s="154"/>
      <c r="CB7" s="154"/>
      <c r="CC7" s="154"/>
      <c r="CD7" s="154"/>
      <c r="CE7" s="154"/>
      <c r="CF7" s="154"/>
      <c r="CG7" s="154"/>
      <c r="CH7" s="154"/>
      <c r="CI7" s="154"/>
      <c r="CJ7" s="154"/>
      <c r="CK7" s="154"/>
      <c r="CL7" s="154"/>
      <c r="CM7" s="154"/>
      <c r="CN7" s="154"/>
      <c r="CO7" s="154"/>
      <c r="CP7" s="154"/>
      <c r="CQ7" s="154"/>
      <c r="CR7" s="154"/>
      <c r="CS7" s="154"/>
      <c r="CT7" s="154"/>
      <c r="CU7" s="154"/>
      <c r="CV7" s="154"/>
      <c r="CW7" s="154"/>
      <c r="CX7" s="154"/>
      <c r="CY7" s="154"/>
      <c r="CZ7" s="154"/>
      <c r="DA7" s="154"/>
      <c r="DB7" s="154"/>
      <c r="DC7" s="154"/>
      <c r="DD7" s="154"/>
      <c r="DE7" s="154"/>
      <c r="DF7" s="154"/>
      <c r="DG7" s="154"/>
      <c r="DH7" s="154"/>
      <c r="DI7" s="154"/>
      <c r="DJ7" s="154"/>
      <c r="DK7" s="154"/>
    </row>
    <row r="8" spans="1:115" s="148" customFormat="1" ht="26.25" customHeight="1">
      <c r="A8" s="197"/>
      <c r="B8" s="218"/>
      <c r="C8" s="198"/>
      <c r="D8" s="198"/>
      <c r="E8" s="198"/>
      <c r="F8" s="239" t="s">
        <v>145</v>
      </c>
      <c r="G8" s="240"/>
      <c r="H8" s="241"/>
      <c r="I8" s="235" t="s">
        <v>146</v>
      </c>
      <c r="J8" s="235"/>
      <c r="K8" s="235"/>
      <c r="L8" s="237"/>
      <c r="M8" s="237"/>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c r="CT8" s="154"/>
      <c r="CU8" s="154"/>
      <c r="CV8" s="154"/>
      <c r="CW8" s="154"/>
      <c r="CX8" s="154"/>
      <c r="CY8" s="154"/>
      <c r="CZ8" s="154"/>
      <c r="DA8" s="154"/>
      <c r="DB8" s="154"/>
      <c r="DC8" s="154"/>
      <c r="DD8" s="154"/>
      <c r="DE8" s="154"/>
      <c r="DF8" s="154"/>
      <c r="DG8" s="154"/>
      <c r="DH8" s="154"/>
      <c r="DI8" s="154"/>
      <c r="DJ8" s="154"/>
      <c r="DK8" s="154"/>
    </row>
    <row r="9" spans="1:115" s="148" customFormat="1" ht="22.5" customHeight="1">
      <c r="A9" s="197"/>
      <c r="B9" s="218"/>
      <c r="C9" s="143" t="s">
        <v>116</v>
      </c>
      <c r="D9" s="143" t="s">
        <v>139</v>
      </c>
      <c r="E9" s="143" t="s">
        <v>140</v>
      </c>
      <c r="F9" s="143" t="s">
        <v>116</v>
      </c>
      <c r="G9" s="143" t="s">
        <v>139</v>
      </c>
      <c r="H9" s="143" t="s">
        <v>140</v>
      </c>
      <c r="I9" s="143" t="s">
        <v>116</v>
      </c>
      <c r="J9" s="143" t="s">
        <v>139</v>
      </c>
      <c r="K9" s="143" t="s">
        <v>140</v>
      </c>
      <c r="L9" s="237"/>
      <c r="M9" s="237"/>
      <c r="N9" s="154"/>
      <c r="O9" s="154"/>
      <c r="P9" s="154"/>
      <c r="Q9" s="154"/>
      <c r="R9" s="154"/>
      <c r="S9" s="154"/>
      <c r="T9" s="154"/>
      <c r="U9" s="154"/>
      <c r="V9" s="154"/>
      <c r="W9" s="154"/>
      <c r="X9" s="154"/>
      <c r="Y9" s="154"/>
      <c r="Z9" s="154"/>
      <c r="AA9" s="154"/>
      <c r="AB9" s="154"/>
      <c r="AC9" s="154"/>
      <c r="AD9" s="154"/>
      <c r="AE9" s="154"/>
      <c r="AF9" s="154"/>
      <c r="AG9" s="154"/>
      <c r="AH9" s="154"/>
      <c r="AI9" s="154"/>
      <c r="AJ9" s="154"/>
      <c r="AK9" s="154"/>
      <c r="AL9" s="154"/>
      <c r="AM9" s="154"/>
      <c r="AN9" s="154"/>
      <c r="AO9" s="154"/>
      <c r="AP9" s="154"/>
      <c r="AQ9" s="154"/>
      <c r="AR9" s="154"/>
      <c r="AS9" s="154"/>
      <c r="AT9" s="154"/>
      <c r="AU9" s="154"/>
      <c r="AV9" s="154"/>
      <c r="AW9" s="154"/>
      <c r="AX9" s="154"/>
      <c r="AY9" s="154"/>
      <c r="AZ9" s="154"/>
      <c r="BA9" s="154"/>
      <c r="BB9" s="154"/>
      <c r="BC9" s="154"/>
      <c r="BD9" s="154"/>
      <c r="BE9" s="154"/>
      <c r="BF9" s="154"/>
      <c r="BG9" s="154"/>
      <c r="BH9" s="154"/>
      <c r="BI9" s="154"/>
      <c r="BJ9" s="154"/>
      <c r="BK9" s="154"/>
      <c r="BL9" s="154"/>
      <c r="BM9" s="154"/>
      <c r="BN9" s="154"/>
      <c r="BO9" s="154"/>
      <c r="BP9" s="154"/>
      <c r="BQ9" s="154"/>
      <c r="BR9" s="154"/>
      <c r="BS9" s="154"/>
      <c r="BT9" s="154"/>
      <c r="BU9" s="154"/>
      <c r="BV9" s="154"/>
      <c r="BW9" s="154"/>
      <c r="BX9" s="154"/>
      <c r="BY9" s="154"/>
      <c r="BZ9" s="154"/>
      <c r="CA9" s="154"/>
      <c r="CB9" s="154"/>
      <c r="CC9" s="154"/>
      <c r="CD9" s="154"/>
      <c r="CE9" s="154"/>
      <c r="CF9" s="154"/>
      <c r="CG9" s="154"/>
      <c r="CH9" s="154"/>
      <c r="CI9" s="154"/>
      <c r="CJ9" s="154"/>
      <c r="CK9" s="154"/>
      <c r="CL9" s="154"/>
      <c r="CM9" s="154"/>
      <c r="CN9" s="154"/>
      <c r="CO9" s="154"/>
      <c r="CP9" s="154"/>
      <c r="CQ9" s="154"/>
      <c r="CR9" s="154"/>
      <c r="CS9" s="154"/>
      <c r="CT9" s="154"/>
      <c r="CU9" s="154"/>
      <c r="CV9" s="154"/>
      <c r="CW9" s="154"/>
      <c r="CX9" s="154"/>
      <c r="CY9" s="154"/>
      <c r="CZ9" s="154"/>
      <c r="DA9" s="154"/>
      <c r="DB9" s="154"/>
      <c r="DC9" s="154"/>
      <c r="DD9" s="154"/>
      <c r="DE9" s="154"/>
      <c r="DF9" s="154"/>
      <c r="DG9" s="154"/>
      <c r="DH9" s="154"/>
      <c r="DI9" s="154"/>
      <c r="DJ9" s="154"/>
      <c r="DK9" s="154"/>
    </row>
    <row r="10" spans="1:115" s="148" customFormat="1" ht="22.5" customHeight="1">
      <c r="A10" s="198"/>
      <c r="B10" s="219"/>
      <c r="C10" s="142" t="s">
        <v>242</v>
      </c>
      <c r="D10" s="142" t="s">
        <v>141</v>
      </c>
      <c r="E10" s="142" t="s">
        <v>142</v>
      </c>
      <c r="F10" s="142" t="s">
        <v>242</v>
      </c>
      <c r="G10" s="142" t="s">
        <v>141</v>
      </c>
      <c r="H10" s="142" t="s">
        <v>142</v>
      </c>
      <c r="I10" s="142" t="s">
        <v>242</v>
      </c>
      <c r="J10" s="142" t="s">
        <v>141</v>
      </c>
      <c r="K10" s="142" t="s">
        <v>142</v>
      </c>
      <c r="L10" s="238"/>
      <c r="M10" s="238"/>
      <c r="N10" s="154"/>
      <c r="O10" s="154"/>
      <c r="P10" s="154"/>
      <c r="Q10" s="154"/>
      <c r="R10" s="154"/>
      <c r="S10" s="154"/>
      <c r="T10" s="154"/>
      <c r="U10" s="154"/>
      <c r="V10" s="154"/>
      <c r="W10" s="154"/>
      <c r="X10" s="154"/>
      <c r="Y10" s="154"/>
      <c r="Z10" s="154"/>
      <c r="AA10" s="154"/>
      <c r="AB10" s="154"/>
      <c r="AC10" s="154"/>
      <c r="AD10" s="154"/>
      <c r="AE10" s="154"/>
      <c r="AF10" s="154"/>
      <c r="AG10" s="154"/>
      <c r="AH10" s="154"/>
      <c r="AI10" s="154"/>
      <c r="AJ10" s="154"/>
      <c r="AK10" s="154"/>
      <c r="AL10" s="154"/>
      <c r="AM10" s="154"/>
      <c r="AN10" s="154"/>
      <c r="AO10" s="154"/>
      <c r="AP10" s="154"/>
      <c r="AQ10" s="154"/>
      <c r="AR10" s="154"/>
      <c r="AS10" s="154"/>
      <c r="AT10" s="154"/>
      <c r="AU10" s="154"/>
      <c r="AV10" s="154"/>
      <c r="AW10" s="154"/>
      <c r="AX10" s="154"/>
      <c r="AY10" s="154"/>
      <c r="AZ10" s="154"/>
      <c r="BA10" s="154"/>
      <c r="BB10" s="154"/>
      <c r="BC10" s="154"/>
      <c r="BD10" s="154"/>
      <c r="BE10" s="154"/>
      <c r="BF10" s="154"/>
      <c r="BG10" s="154"/>
      <c r="BH10" s="154"/>
      <c r="BI10" s="154"/>
      <c r="BJ10" s="154"/>
      <c r="BK10" s="154"/>
      <c r="BL10" s="154"/>
      <c r="BM10" s="154"/>
      <c r="BN10" s="154"/>
      <c r="BO10" s="154"/>
      <c r="BP10" s="154"/>
      <c r="BQ10" s="154"/>
      <c r="BR10" s="154"/>
      <c r="BS10" s="154"/>
      <c r="BT10" s="154"/>
      <c r="BU10" s="154"/>
      <c r="BV10" s="154"/>
      <c r="BW10" s="154"/>
      <c r="BX10" s="154"/>
      <c r="BY10" s="154"/>
      <c r="BZ10" s="154"/>
      <c r="CA10" s="154"/>
      <c r="CB10" s="154"/>
      <c r="CC10" s="154"/>
      <c r="CD10" s="154"/>
      <c r="CE10" s="154"/>
      <c r="CF10" s="154"/>
      <c r="CG10" s="154"/>
      <c r="CH10" s="154"/>
      <c r="CI10" s="154"/>
      <c r="CJ10" s="154"/>
      <c r="CK10" s="154"/>
      <c r="CL10" s="154"/>
      <c r="CM10" s="154"/>
      <c r="CN10" s="154"/>
      <c r="CO10" s="154"/>
      <c r="CP10" s="154"/>
      <c r="CQ10" s="154"/>
      <c r="CR10" s="154"/>
      <c r="CS10" s="154"/>
      <c r="CT10" s="154"/>
      <c r="CU10" s="154"/>
      <c r="CV10" s="154"/>
      <c r="CW10" s="154"/>
      <c r="CX10" s="154"/>
      <c r="CY10" s="154"/>
      <c r="CZ10" s="154"/>
      <c r="DA10" s="154"/>
      <c r="DB10" s="154"/>
      <c r="DC10" s="154"/>
      <c r="DD10" s="154"/>
      <c r="DE10" s="154"/>
      <c r="DF10" s="154"/>
      <c r="DG10" s="154"/>
      <c r="DH10" s="154"/>
      <c r="DI10" s="154"/>
      <c r="DJ10" s="154"/>
      <c r="DK10" s="154"/>
    </row>
    <row r="11" spans="1:115" ht="49.9" customHeight="1">
      <c r="A11" s="98">
        <v>551</v>
      </c>
      <c r="B11" s="88" t="s">
        <v>462</v>
      </c>
      <c r="C11" s="104">
        <f>SUM(D11:E11)</f>
        <v>19499</v>
      </c>
      <c r="D11" s="104">
        <f>J11+G11</f>
        <v>5525</v>
      </c>
      <c r="E11" s="104">
        <f>K11+H11</f>
        <v>13974</v>
      </c>
      <c r="F11" s="104">
        <f>SUM(G11:H11)</f>
        <v>19431</v>
      </c>
      <c r="G11" s="100">
        <v>5517</v>
      </c>
      <c r="H11" s="100">
        <v>13914</v>
      </c>
      <c r="I11" s="104">
        <f>SUM(J11:K11)</f>
        <v>68</v>
      </c>
      <c r="J11" s="100">
        <v>8</v>
      </c>
      <c r="K11" s="100">
        <v>60</v>
      </c>
      <c r="L11" s="205" t="s">
        <v>463</v>
      </c>
      <c r="M11" s="234"/>
    </row>
    <row r="12" spans="1:115" s="148" customFormat="1" ht="49.9" customHeight="1">
      <c r="A12" s="99">
        <v>561</v>
      </c>
      <c r="B12" s="90" t="s">
        <v>459</v>
      </c>
      <c r="C12" s="109">
        <f t="shared" ref="C12:C14" si="0">SUM(D12:E12)</f>
        <v>32950</v>
      </c>
      <c r="D12" s="101">
        <f t="shared" ref="D12:D14" si="1">J12+G12</f>
        <v>3436</v>
      </c>
      <c r="E12" s="101">
        <f t="shared" ref="E12:E14" si="2">K12+H12</f>
        <v>29514</v>
      </c>
      <c r="F12" s="109">
        <f t="shared" ref="F12:F14" si="3">SUM(G12:H12)</f>
        <v>32907</v>
      </c>
      <c r="G12" s="101">
        <v>3428</v>
      </c>
      <c r="H12" s="101">
        <v>29479</v>
      </c>
      <c r="I12" s="109">
        <f t="shared" ref="I12:I14" si="4">SUM(J12:K12)</f>
        <v>43</v>
      </c>
      <c r="J12" s="101">
        <v>8</v>
      </c>
      <c r="K12" s="101">
        <v>35</v>
      </c>
      <c r="L12" s="226" t="s">
        <v>456</v>
      </c>
      <c r="M12" s="227"/>
      <c r="N12" s="154"/>
      <c r="O12" s="154"/>
      <c r="P12" s="154"/>
      <c r="Q12" s="154"/>
      <c r="R12" s="154"/>
      <c r="S12" s="154"/>
      <c r="T12" s="154"/>
      <c r="U12" s="154"/>
      <c r="V12" s="154"/>
      <c r="W12" s="154"/>
      <c r="X12" s="154"/>
      <c r="Y12" s="154"/>
      <c r="Z12" s="154"/>
      <c r="AA12" s="154"/>
      <c r="AB12" s="154"/>
      <c r="AC12" s="154"/>
      <c r="AD12" s="154"/>
      <c r="AE12" s="154"/>
      <c r="AF12" s="154"/>
      <c r="AG12" s="154"/>
      <c r="AH12" s="154"/>
      <c r="AI12" s="154"/>
      <c r="AJ12" s="154"/>
      <c r="AK12" s="154"/>
      <c r="AL12" s="154"/>
      <c r="AM12" s="154"/>
      <c r="AN12" s="154"/>
      <c r="AO12" s="154"/>
      <c r="AP12" s="154"/>
      <c r="AQ12" s="154"/>
      <c r="AR12" s="154"/>
      <c r="AS12" s="154"/>
      <c r="AT12" s="154"/>
      <c r="AU12" s="154"/>
      <c r="AV12" s="154"/>
      <c r="AW12" s="154"/>
      <c r="AX12" s="154"/>
      <c r="AY12" s="154"/>
      <c r="AZ12" s="154"/>
      <c r="BA12" s="154"/>
      <c r="BB12" s="154"/>
      <c r="BC12" s="154"/>
      <c r="BD12" s="154"/>
      <c r="BE12" s="154"/>
      <c r="BF12" s="154"/>
      <c r="BG12" s="154"/>
      <c r="BH12" s="154"/>
      <c r="BI12" s="154"/>
      <c r="BJ12" s="154"/>
      <c r="BK12" s="154"/>
      <c r="BL12" s="154"/>
      <c r="BM12" s="154"/>
      <c r="BN12" s="154"/>
      <c r="BO12" s="154"/>
      <c r="BP12" s="154"/>
      <c r="BQ12" s="154"/>
      <c r="BR12" s="154"/>
      <c r="BS12" s="154"/>
      <c r="BT12" s="154"/>
      <c r="BU12" s="154"/>
      <c r="BV12" s="154"/>
      <c r="BW12" s="154"/>
      <c r="BX12" s="154"/>
      <c r="BY12" s="154"/>
      <c r="BZ12" s="154"/>
      <c r="CA12" s="154"/>
      <c r="CB12" s="154"/>
      <c r="CC12" s="154"/>
      <c r="CD12" s="154"/>
      <c r="CE12" s="154"/>
      <c r="CF12" s="154"/>
      <c r="CG12" s="154"/>
      <c r="CH12" s="154"/>
      <c r="CI12" s="154"/>
      <c r="CJ12" s="154"/>
      <c r="CK12" s="154"/>
      <c r="CL12" s="154"/>
      <c r="CM12" s="154"/>
      <c r="CN12" s="154"/>
      <c r="CO12" s="154"/>
      <c r="CP12" s="154"/>
      <c r="CQ12" s="154"/>
      <c r="CR12" s="154"/>
      <c r="CS12" s="154"/>
      <c r="CT12" s="154"/>
      <c r="CU12" s="154"/>
      <c r="CV12" s="154"/>
      <c r="CW12" s="154"/>
      <c r="CX12" s="154"/>
      <c r="CY12" s="154"/>
      <c r="CZ12" s="154"/>
      <c r="DA12" s="154"/>
      <c r="DB12" s="154"/>
      <c r="DC12" s="154"/>
      <c r="DD12" s="154"/>
      <c r="DE12" s="154"/>
      <c r="DF12" s="154"/>
      <c r="DG12" s="154"/>
      <c r="DH12" s="154"/>
      <c r="DI12" s="154"/>
      <c r="DJ12" s="154"/>
      <c r="DK12" s="154"/>
    </row>
    <row r="13" spans="1:115" ht="49.9" customHeight="1">
      <c r="A13" s="98">
        <v>562</v>
      </c>
      <c r="B13" s="88" t="s">
        <v>460</v>
      </c>
      <c r="C13" s="104">
        <f t="shared" si="0"/>
        <v>18960</v>
      </c>
      <c r="D13" s="104">
        <f t="shared" si="1"/>
        <v>906</v>
      </c>
      <c r="E13" s="104">
        <f t="shared" si="2"/>
        <v>18054</v>
      </c>
      <c r="F13" s="104">
        <f t="shared" si="3"/>
        <v>18949</v>
      </c>
      <c r="G13" s="102">
        <v>906</v>
      </c>
      <c r="H13" s="102">
        <v>18043</v>
      </c>
      <c r="I13" s="104">
        <f t="shared" si="4"/>
        <v>11</v>
      </c>
      <c r="J13" s="102">
        <v>0</v>
      </c>
      <c r="K13" s="102">
        <v>11</v>
      </c>
      <c r="L13" s="220" t="s">
        <v>457</v>
      </c>
      <c r="M13" s="221"/>
    </row>
    <row r="14" spans="1:115" s="148" customFormat="1" ht="49.9" customHeight="1">
      <c r="A14" s="99">
        <v>563</v>
      </c>
      <c r="B14" s="90" t="s">
        <v>461</v>
      </c>
      <c r="C14" s="109">
        <f t="shared" si="0"/>
        <v>1513</v>
      </c>
      <c r="D14" s="101">
        <f t="shared" si="1"/>
        <v>312</v>
      </c>
      <c r="E14" s="101">
        <f t="shared" si="2"/>
        <v>1201</v>
      </c>
      <c r="F14" s="109">
        <f t="shared" si="3"/>
        <v>1505</v>
      </c>
      <c r="G14" s="101">
        <v>312</v>
      </c>
      <c r="H14" s="101">
        <v>1193</v>
      </c>
      <c r="I14" s="109">
        <f t="shared" si="4"/>
        <v>8</v>
      </c>
      <c r="J14" s="101">
        <v>0</v>
      </c>
      <c r="K14" s="101">
        <v>8</v>
      </c>
      <c r="L14" s="226" t="s">
        <v>458</v>
      </c>
      <c r="M14" s="227"/>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154"/>
      <c r="BP14" s="154"/>
      <c r="BQ14" s="154"/>
      <c r="BR14" s="154"/>
      <c r="BS14" s="154"/>
      <c r="BT14" s="154"/>
      <c r="BU14" s="154"/>
      <c r="BV14" s="154"/>
      <c r="BW14" s="154"/>
      <c r="BX14" s="154"/>
      <c r="BY14" s="154"/>
      <c r="BZ14" s="154"/>
      <c r="CA14" s="154"/>
      <c r="CB14" s="154"/>
      <c r="CC14" s="154"/>
      <c r="CD14" s="154"/>
      <c r="CE14" s="154"/>
      <c r="CF14" s="154"/>
      <c r="CG14" s="154"/>
      <c r="CH14" s="154"/>
      <c r="CI14" s="154"/>
      <c r="CJ14" s="154"/>
      <c r="CK14" s="154"/>
      <c r="CL14" s="154"/>
      <c r="CM14" s="154"/>
      <c r="CN14" s="154"/>
      <c r="CO14" s="154"/>
      <c r="CP14" s="154"/>
      <c r="CQ14" s="154"/>
      <c r="CR14" s="154"/>
      <c r="CS14" s="154"/>
      <c r="CT14" s="154"/>
      <c r="CU14" s="154"/>
      <c r="CV14" s="154"/>
      <c r="CW14" s="154"/>
      <c r="CX14" s="154"/>
      <c r="CY14" s="154"/>
      <c r="CZ14" s="154"/>
      <c r="DA14" s="154"/>
      <c r="DB14" s="154"/>
      <c r="DC14" s="154"/>
      <c r="DD14" s="154"/>
      <c r="DE14" s="154"/>
      <c r="DF14" s="154"/>
      <c r="DG14" s="154"/>
      <c r="DH14" s="154"/>
      <c r="DI14" s="154"/>
      <c r="DJ14" s="154"/>
      <c r="DK14" s="154"/>
    </row>
    <row r="15" spans="1:115" ht="57.6" customHeight="1">
      <c r="A15" s="233" t="s">
        <v>119</v>
      </c>
      <c r="B15" s="233"/>
      <c r="C15" s="103">
        <f t="shared" ref="C15:J15" si="5">SUM(C11:C14)</f>
        <v>72922</v>
      </c>
      <c r="D15" s="103">
        <f t="shared" si="5"/>
        <v>10179</v>
      </c>
      <c r="E15" s="103">
        <f t="shared" si="5"/>
        <v>62743</v>
      </c>
      <c r="F15" s="103">
        <f t="shared" si="5"/>
        <v>72792</v>
      </c>
      <c r="G15" s="103">
        <f t="shared" si="5"/>
        <v>10163</v>
      </c>
      <c r="H15" s="103">
        <f t="shared" si="5"/>
        <v>62629</v>
      </c>
      <c r="I15" s="103">
        <f t="shared" si="5"/>
        <v>130</v>
      </c>
      <c r="J15" s="103">
        <f t="shared" si="5"/>
        <v>16</v>
      </c>
      <c r="K15" s="103">
        <f>SUM(K11:K14)</f>
        <v>114</v>
      </c>
      <c r="L15" s="242" t="s">
        <v>116</v>
      </c>
      <c r="M15" s="242"/>
    </row>
  </sheetData>
  <mergeCells count="22">
    <mergeCell ref="L1:M1"/>
    <mergeCell ref="L15:M15"/>
    <mergeCell ref="A2:M2"/>
    <mergeCell ref="A3:M3"/>
    <mergeCell ref="A4:M4"/>
    <mergeCell ref="A5:M5"/>
    <mergeCell ref="A15:B15"/>
    <mergeCell ref="A7:A10"/>
    <mergeCell ref="B7:B10"/>
    <mergeCell ref="C7:E8"/>
    <mergeCell ref="F7:H7"/>
    <mergeCell ref="I7:K7"/>
    <mergeCell ref="L12:M12"/>
    <mergeCell ref="L14:M14"/>
    <mergeCell ref="C6:K6"/>
    <mergeCell ref="L13:M13"/>
    <mergeCell ref="I8:K8"/>
    <mergeCell ref="F8:H8"/>
    <mergeCell ref="A6:B6"/>
    <mergeCell ref="L11:M11"/>
    <mergeCell ref="L6:M6"/>
    <mergeCell ref="L7:M10"/>
  </mergeCells>
  <printOptions horizontalCentered="1" verticalCentered="1"/>
  <pageMargins left="0" right="0" top="0" bottom="0" header="0.31496062992125984" footer="0.31496062992125984"/>
  <pageSetup paperSize="9" scale="9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2">
    <tabColor theme="3" tint="0.39997558519241921"/>
  </sheetPr>
  <dimension ref="A1:J15"/>
  <sheetViews>
    <sheetView view="pageBreakPreview" zoomScale="110" zoomScaleSheetLayoutView="110" workbookViewId="0">
      <selection activeCell="K1" sqref="K1"/>
    </sheetView>
  </sheetViews>
  <sheetFormatPr defaultColWidth="8.7109375" defaultRowHeight="14.25"/>
  <cols>
    <col min="1" max="1" width="7.7109375" style="11" customWidth="1"/>
    <col min="2" max="2" width="22.7109375" style="97" customWidth="1"/>
    <col min="3" max="8" width="8.7109375" style="97" customWidth="1"/>
    <col min="9" max="9" width="22.7109375" style="97" customWidth="1"/>
    <col min="10" max="10" width="7.7109375" style="97" customWidth="1"/>
    <col min="11" max="16384" width="8.7109375" style="97"/>
  </cols>
  <sheetData>
    <row r="1" spans="1:10" s="5" customFormat="1" ht="45" customHeight="1">
      <c r="A1" s="4"/>
      <c r="B1" s="4"/>
      <c r="C1" s="4"/>
      <c r="D1" s="4"/>
      <c r="E1" s="4"/>
      <c r="F1" s="4"/>
      <c r="G1" s="4"/>
      <c r="H1" s="4"/>
      <c r="I1" s="162"/>
      <c r="J1" s="162"/>
    </row>
    <row r="2" spans="1:10" ht="23.25" customHeight="1">
      <c r="A2" s="230" t="s">
        <v>243</v>
      </c>
      <c r="B2" s="230"/>
      <c r="C2" s="230"/>
      <c r="D2" s="230"/>
      <c r="E2" s="230"/>
      <c r="F2" s="230"/>
      <c r="G2" s="230"/>
      <c r="H2" s="230"/>
      <c r="I2" s="230"/>
      <c r="J2" s="230"/>
    </row>
    <row r="3" spans="1:10" ht="23.25" customHeight="1">
      <c r="A3" s="230" t="s">
        <v>440</v>
      </c>
      <c r="B3" s="230"/>
      <c r="C3" s="230"/>
      <c r="D3" s="230"/>
      <c r="E3" s="230"/>
      <c r="F3" s="230"/>
      <c r="G3" s="230"/>
      <c r="H3" s="230"/>
      <c r="I3" s="230"/>
      <c r="J3" s="230"/>
    </row>
    <row r="4" spans="1:10" ht="15.75" customHeight="1">
      <c r="A4" s="231" t="s">
        <v>244</v>
      </c>
      <c r="B4" s="231"/>
      <c r="C4" s="231"/>
      <c r="D4" s="231"/>
      <c r="E4" s="231"/>
      <c r="F4" s="231"/>
      <c r="G4" s="231"/>
      <c r="H4" s="231"/>
      <c r="I4" s="231"/>
      <c r="J4" s="231"/>
    </row>
    <row r="5" spans="1:10" ht="15.75" customHeight="1">
      <c r="A5" s="231" t="s">
        <v>390</v>
      </c>
      <c r="B5" s="231"/>
      <c r="C5" s="231"/>
      <c r="D5" s="231"/>
      <c r="E5" s="231"/>
      <c r="F5" s="231"/>
      <c r="G5" s="231"/>
      <c r="H5" s="231"/>
      <c r="I5" s="231"/>
      <c r="J5" s="231"/>
    </row>
    <row r="6" spans="1:10" ht="15" customHeight="1">
      <c r="A6" s="247" t="s">
        <v>484</v>
      </c>
      <c r="B6" s="247"/>
      <c r="C6" s="248">
        <v>2021</v>
      </c>
      <c r="D6" s="248"/>
      <c r="E6" s="248"/>
      <c r="F6" s="248"/>
      <c r="G6" s="248"/>
      <c r="H6" s="248"/>
      <c r="I6" s="251" t="s">
        <v>403</v>
      </c>
      <c r="J6" s="251"/>
    </row>
    <row r="7" spans="1:10" s="148" customFormat="1" ht="24" customHeight="1">
      <c r="A7" s="196" t="s">
        <v>347</v>
      </c>
      <c r="B7" s="217" t="s">
        <v>122</v>
      </c>
      <c r="C7" s="246" t="s">
        <v>147</v>
      </c>
      <c r="D7" s="246"/>
      <c r="E7" s="246"/>
      <c r="F7" s="246" t="s">
        <v>148</v>
      </c>
      <c r="G7" s="246"/>
      <c r="H7" s="246"/>
      <c r="I7" s="236" t="s">
        <v>137</v>
      </c>
      <c r="J7" s="236"/>
    </row>
    <row r="8" spans="1:10" s="148" customFormat="1" ht="31.5" customHeight="1">
      <c r="A8" s="197"/>
      <c r="B8" s="218"/>
      <c r="C8" s="250" t="s">
        <v>149</v>
      </c>
      <c r="D8" s="250"/>
      <c r="E8" s="250"/>
      <c r="F8" s="250" t="s">
        <v>150</v>
      </c>
      <c r="G8" s="250"/>
      <c r="H8" s="250"/>
      <c r="I8" s="237"/>
      <c r="J8" s="237"/>
    </row>
    <row r="9" spans="1:10" s="148" customFormat="1" ht="14.25" customHeight="1">
      <c r="A9" s="197"/>
      <c r="B9" s="218"/>
      <c r="C9" s="139" t="s">
        <v>116</v>
      </c>
      <c r="D9" s="139" t="s">
        <v>246</v>
      </c>
      <c r="E9" s="139" t="s">
        <v>77</v>
      </c>
      <c r="F9" s="139" t="s">
        <v>116</v>
      </c>
      <c r="G9" s="139" t="s">
        <v>246</v>
      </c>
      <c r="H9" s="139" t="s">
        <v>77</v>
      </c>
      <c r="I9" s="237"/>
      <c r="J9" s="237"/>
    </row>
    <row r="10" spans="1:10" s="148" customFormat="1" ht="14.25" customHeight="1">
      <c r="A10" s="198"/>
      <c r="B10" s="219"/>
      <c r="C10" s="137" t="s">
        <v>119</v>
      </c>
      <c r="D10" s="137" t="s">
        <v>145</v>
      </c>
      <c r="E10" s="137" t="s">
        <v>146</v>
      </c>
      <c r="F10" s="137" t="s">
        <v>119</v>
      </c>
      <c r="G10" s="137" t="s">
        <v>145</v>
      </c>
      <c r="H10" s="137" t="s">
        <v>146</v>
      </c>
      <c r="I10" s="238"/>
      <c r="J10" s="238"/>
    </row>
    <row r="11" spans="1:10" ht="51.75" customHeight="1">
      <c r="A11" s="98">
        <v>551</v>
      </c>
      <c r="B11" s="88" t="s">
        <v>462</v>
      </c>
      <c r="C11" s="104">
        <f>SUM(D11:E11)</f>
        <v>1067325</v>
      </c>
      <c r="D11" s="100">
        <v>1052696</v>
      </c>
      <c r="E11" s="100">
        <v>14629</v>
      </c>
      <c r="F11" s="104">
        <f>SUM(G11:H11)</f>
        <v>19499</v>
      </c>
      <c r="G11" s="100">
        <v>19431</v>
      </c>
      <c r="H11" s="100">
        <v>68</v>
      </c>
      <c r="I11" s="205" t="s">
        <v>463</v>
      </c>
      <c r="J11" s="234"/>
    </row>
    <row r="12" spans="1:10" s="148" customFormat="1" ht="51.75" customHeight="1">
      <c r="A12" s="99">
        <v>561</v>
      </c>
      <c r="B12" s="90" t="s">
        <v>459</v>
      </c>
      <c r="C12" s="109">
        <f t="shared" ref="C12:C14" si="0">SUM(D12:E12)</f>
        <v>1037337</v>
      </c>
      <c r="D12" s="101">
        <v>1028716</v>
      </c>
      <c r="E12" s="101">
        <v>8621</v>
      </c>
      <c r="F12" s="109">
        <f t="shared" ref="F12:F14" si="1">SUM(G12:H12)</f>
        <v>32950</v>
      </c>
      <c r="G12" s="101">
        <v>32907</v>
      </c>
      <c r="H12" s="101">
        <v>43</v>
      </c>
      <c r="I12" s="226" t="s">
        <v>456</v>
      </c>
      <c r="J12" s="227"/>
    </row>
    <row r="13" spans="1:10" ht="51.75" customHeight="1">
      <c r="A13" s="98">
        <v>562</v>
      </c>
      <c r="B13" s="88" t="s">
        <v>460</v>
      </c>
      <c r="C13" s="104">
        <f t="shared" si="0"/>
        <v>582771</v>
      </c>
      <c r="D13" s="102">
        <v>575026</v>
      </c>
      <c r="E13" s="102">
        <v>7745</v>
      </c>
      <c r="F13" s="104">
        <f t="shared" si="1"/>
        <v>18960</v>
      </c>
      <c r="G13" s="102">
        <v>18949</v>
      </c>
      <c r="H13" s="102">
        <v>11</v>
      </c>
      <c r="I13" s="220" t="s">
        <v>457</v>
      </c>
      <c r="J13" s="221"/>
    </row>
    <row r="14" spans="1:10" s="148" customFormat="1" ht="45.75" customHeight="1">
      <c r="A14" s="99">
        <v>563</v>
      </c>
      <c r="B14" s="90" t="s">
        <v>461</v>
      </c>
      <c r="C14" s="109">
        <f t="shared" si="0"/>
        <v>49472</v>
      </c>
      <c r="D14" s="101">
        <v>49472</v>
      </c>
      <c r="E14" s="101">
        <v>0</v>
      </c>
      <c r="F14" s="109">
        <f t="shared" si="1"/>
        <v>1513</v>
      </c>
      <c r="G14" s="101">
        <v>1505</v>
      </c>
      <c r="H14" s="101">
        <v>8</v>
      </c>
      <c r="I14" s="226" t="s">
        <v>458</v>
      </c>
      <c r="J14" s="227"/>
    </row>
    <row r="15" spans="1:10" ht="52.5" customHeight="1">
      <c r="A15" s="233" t="s">
        <v>119</v>
      </c>
      <c r="B15" s="233"/>
      <c r="C15" s="103">
        <f t="shared" ref="C15:G15" si="2">SUM(C11:C14)</f>
        <v>2736905</v>
      </c>
      <c r="D15" s="103">
        <f t="shared" si="2"/>
        <v>2705910</v>
      </c>
      <c r="E15" s="103">
        <f t="shared" si="2"/>
        <v>30995</v>
      </c>
      <c r="F15" s="103">
        <f t="shared" si="2"/>
        <v>72922</v>
      </c>
      <c r="G15" s="103">
        <f t="shared" si="2"/>
        <v>72792</v>
      </c>
      <c r="H15" s="103">
        <f>SUM(H11:H14)</f>
        <v>130</v>
      </c>
      <c r="I15" s="242" t="s">
        <v>116</v>
      </c>
      <c r="J15" s="242"/>
    </row>
  </sheetData>
  <mergeCells count="21">
    <mergeCell ref="I1:J1"/>
    <mergeCell ref="A2:J2"/>
    <mergeCell ref="A3:J3"/>
    <mergeCell ref="A4:J4"/>
    <mergeCell ref="A5:J5"/>
    <mergeCell ref="I14:J14"/>
    <mergeCell ref="C6:H6"/>
    <mergeCell ref="I12:J12"/>
    <mergeCell ref="A6:B6"/>
    <mergeCell ref="I6:J6"/>
    <mergeCell ref="A15:B15"/>
    <mergeCell ref="I15:J15"/>
    <mergeCell ref="A7:A10"/>
    <mergeCell ref="B7:B10"/>
    <mergeCell ref="C7:E7"/>
    <mergeCell ref="I7:J10"/>
    <mergeCell ref="I13:J13"/>
    <mergeCell ref="F8:H8"/>
    <mergeCell ref="I11:J11"/>
    <mergeCell ref="F7:H7"/>
    <mergeCell ref="C8:E8"/>
  </mergeCells>
  <printOptions horizontalCentered="1" verticalCentered="1"/>
  <pageMargins left="0" right="0" top="0" bottom="0" header="0.31496062992125984" footer="0.31496062992125984"/>
  <pageSetup paperSize="9"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4">
    <tabColor theme="3" tint="0.39997558519241921"/>
  </sheetPr>
  <dimension ref="A1:K20"/>
  <sheetViews>
    <sheetView view="pageBreakPreview" zoomScale="90" zoomScaleSheetLayoutView="90" workbookViewId="0">
      <selection activeCell="L4" sqref="L4"/>
    </sheetView>
  </sheetViews>
  <sheetFormatPr defaultColWidth="9.140625" defaultRowHeight="14.25"/>
  <cols>
    <col min="1" max="1" width="7.7109375" style="11" customWidth="1"/>
    <col min="2" max="2" width="28.7109375" style="97" customWidth="1"/>
    <col min="3" max="8" width="8.7109375" style="97" customWidth="1"/>
    <col min="9" max="9" width="28.7109375" style="97" customWidth="1"/>
    <col min="10" max="10" width="7.7109375" style="97" customWidth="1"/>
    <col min="11" max="11" width="8" style="97" customWidth="1"/>
    <col min="12" max="16384" width="9.140625" style="97"/>
  </cols>
  <sheetData>
    <row r="1" spans="1:11" s="5" customFormat="1" ht="35.25" customHeight="1">
      <c r="A1" s="4"/>
      <c r="B1" s="4"/>
      <c r="C1" s="4"/>
      <c r="D1" s="4"/>
      <c r="E1" s="4"/>
      <c r="F1" s="4"/>
      <c r="G1" s="4"/>
      <c r="H1" s="4"/>
      <c r="I1" s="162"/>
      <c r="J1" s="162"/>
      <c r="K1" s="4"/>
    </row>
    <row r="2" spans="1:11" ht="22.5" customHeight="1">
      <c r="A2" s="230" t="s">
        <v>170</v>
      </c>
      <c r="B2" s="230"/>
      <c r="C2" s="230"/>
      <c r="D2" s="230"/>
      <c r="E2" s="230"/>
      <c r="F2" s="230"/>
      <c r="G2" s="230"/>
      <c r="H2" s="230"/>
      <c r="I2" s="230"/>
      <c r="J2" s="230"/>
    </row>
    <row r="3" spans="1:11" ht="22.5" customHeight="1">
      <c r="A3" s="230" t="s">
        <v>455</v>
      </c>
      <c r="B3" s="230"/>
      <c r="C3" s="230"/>
      <c r="D3" s="230"/>
      <c r="E3" s="230"/>
      <c r="F3" s="230"/>
      <c r="G3" s="230"/>
      <c r="H3" s="230"/>
      <c r="I3" s="230"/>
      <c r="J3" s="230"/>
    </row>
    <row r="4" spans="1:11" ht="26.25" customHeight="1">
      <c r="A4" s="231" t="s">
        <v>171</v>
      </c>
      <c r="B4" s="231"/>
      <c r="C4" s="231"/>
      <c r="D4" s="231"/>
      <c r="E4" s="231"/>
      <c r="F4" s="231"/>
      <c r="G4" s="231"/>
      <c r="H4" s="231"/>
      <c r="I4" s="231"/>
      <c r="J4" s="231"/>
    </row>
    <row r="5" spans="1:11" ht="15.75" customHeight="1">
      <c r="A5" s="231" t="s">
        <v>390</v>
      </c>
      <c r="B5" s="231"/>
      <c r="C5" s="231"/>
      <c r="D5" s="231"/>
      <c r="E5" s="231"/>
      <c r="F5" s="231"/>
      <c r="G5" s="231"/>
      <c r="H5" s="231"/>
      <c r="I5" s="231"/>
      <c r="J5" s="231"/>
    </row>
    <row r="6" spans="1:11" ht="15.75">
      <c r="A6" s="254" t="s">
        <v>485</v>
      </c>
      <c r="B6" s="254"/>
      <c r="C6" s="95"/>
      <c r="D6" s="95"/>
      <c r="E6" s="298">
        <v>2021</v>
      </c>
      <c r="F6" s="298"/>
      <c r="G6" s="95"/>
      <c r="H6" s="17"/>
      <c r="I6" s="255" t="s">
        <v>404</v>
      </c>
      <c r="J6" s="255"/>
    </row>
    <row r="7" spans="1:11" s="148" customFormat="1" ht="18.75" customHeight="1">
      <c r="A7" s="196" t="s">
        <v>164</v>
      </c>
      <c r="B7" s="196"/>
      <c r="C7" s="246" t="s">
        <v>147</v>
      </c>
      <c r="D7" s="246"/>
      <c r="E7" s="246"/>
      <c r="F7" s="246" t="s">
        <v>148</v>
      </c>
      <c r="G7" s="246"/>
      <c r="H7" s="246"/>
      <c r="I7" s="236" t="s">
        <v>165</v>
      </c>
      <c r="J7" s="236"/>
    </row>
    <row r="8" spans="1:11" s="148" customFormat="1" ht="18.75" customHeight="1">
      <c r="A8" s="197"/>
      <c r="B8" s="197"/>
      <c r="C8" s="258" t="s">
        <v>149</v>
      </c>
      <c r="D8" s="258"/>
      <c r="E8" s="258"/>
      <c r="F8" s="258" t="s">
        <v>150</v>
      </c>
      <c r="G8" s="258"/>
      <c r="H8" s="258"/>
      <c r="I8" s="237"/>
      <c r="J8" s="237"/>
    </row>
    <row r="9" spans="1:11" s="148" customFormat="1" ht="25.5">
      <c r="A9" s="197"/>
      <c r="B9" s="197"/>
      <c r="C9" s="138" t="s">
        <v>116</v>
      </c>
      <c r="D9" s="135" t="s">
        <v>166</v>
      </c>
      <c r="E9" s="135" t="s">
        <v>167</v>
      </c>
      <c r="F9" s="138" t="s">
        <v>116</v>
      </c>
      <c r="G9" s="138" t="s">
        <v>139</v>
      </c>
      <c r="H9" s="138" t="s">
        <v>140</v>
      </c>
      <c r="I9" s="237"/>
      <c r="J9" s="237"/>
    </row>
    <row r="10" spans="1:11" s="148" customFormat="1" ht="22.5">
      <c r="A10" s="198"/>
      <c r="B10" s="198"/>
      <c r="C10" s="137" t="s">
        <v>119</v>
      </c>
      <c r="D10" s="137" t="s">
        <v>168</v>
      </c>
      <c r="E10" s="137" t="s">
        <v>169</v>
      </c>
      <c r="F10" s="137" t="s">
        <v>119</v>
      </c>
      <c r="G10" s="137" t="s">
        <v>141</v>
      </c>
      <c r="H10" s="137" t="s">
        <v>142</v>
      </c>
      <c r="I10" s="238"/>
      <c r="J10" s="238"/>
    </row>
    <row r="11" spans="1:11" ht="25.5" customHeight="1" thickBot="1">
      <c r="A11" s="261" t="s">
        <v>151</v>
      </c>
      <c r="B11" s="261"/>
      <c r="C11" s="113">
        <f>SUM(D11:E11)</f>
        <v>30692</v>
      </c>
      <c r="D11" s="114">
        <v>961</v>
      </c>
      <c r="E11" s="114">
        <v>29731</v>
      </c>
      <c r="F11" s="113">
        <f>SUM(G11:H11)</f>
        <v>93</v>
      </c>
      <c r="G11" s="114">
        <v>6</v>
      </c>
      <c r="H11" s="114">
        <v>87</v>
      </c>
      <c r="I11" s="264" t="s">
        <v>422</v>
      </c>
      <c r="J11" s="264"/>
    </row>
    <row r="12" spans="1:11" s="148" customFormat="1" ht="25.5" customHeight="1" thickBot="1">
      <c r="A12" s="253" t="s">
        <v>152</v>
      </c>
      <c r="B12" s="253"/>
      <c r="C12" s="149">
        <f t="shared" ref="C12:C19" si="0">SUM(D12:E12)</f>
        <v>0</v>
      </c>
      <c r="D12" s="115">
        <v>0</v>
      </c>
      <c r="E12" s="115">
        <v>0</v>
      </c>
      <c r="F12" s="115">
        <f>SUM(G12:H12)</f>
        <v>81</v>
      </c>
      <c r="G12" s="115">
        <v>3</v>
      </c>
      <c r="H12" s="115">
        <v>78</v>
      </c>
      <c r="I12" s="252" t="s">
        <v>431</v>
      </c>
      <c r="J12" s="252"/>
    </row>
    <row r="13" spans="1:11" ht="25.5" customHeight="1" thickBot="1">
      <c r="A13" s="256" t="s">
        <v>153</v>
      </c>
      <c r="B13" s="256"/>
      <c r="C13" s="113">
        <f t="shared" si="0"/>
        <v>440767</v>
      </c>
      <c r="D13" s="116">
        <v>84723</v>
      </c>
      <c r="E13" s="116">
        <v>356044</v>
      </c>
      <c r="F13" s="113">
        <f t="shared" ref="F13:F19" si="1">SUM(G13:H13)</f>
        <v>3615</v>
      </c>
      <c r="G13" s="116">
        <v>402</v>
      </c>
      <c r="H13" s="116">
        <v>3213</v>
      </c>
      <c r="I13" s="257" t="s">
        <v>154</v>
      </c>
      <c r="J13" s="257"/>
    </row>
    <row r="14" spans="1:11" s="148" customFormat="1" ht="25.5" customHeight="1" thickBot="1">
      <c r="A14" s="253" t="s">
        <v>155</v>
      </c>
      <c r="B14" s="253"/>
      <c r="C14" s="149">
        <f t="shared" si="0"/>
        <v>189960</v>
      </c>
      <c r="D14" s="115">
        <v>30356</v>
      </c>
      <c r="E14" s="115">
        <v>159604</v>
      </c>
      <c r="F14" s="149">
        <f t="shared" si="1"/>
        <v>2448</v>
      </c>
      <c r="G14" s="115">
        <v>708</v>
      </c>
      <c r="H14" s="115">
        <v>1740</v>
      </c>
      <c r="I14" s="252" t="s">
        <v>423</v>
      </c>
      <c r="J14" s="252"/>
    </row>
    <row r="15" spans="1:11" ht="36" customHeight="1" thickBot="1">
      <c r="A15" s="256" t="s">
        <v>156</v>
      </c>
      <c r="B15" s="256"/>
      <c r="C15" s="113">
        <f t="shared" si="0"/>
        <v>239712</v>
      </c>
      <c r="D15" s="116">
        <v>54407</v>
      </c>
      <c r="E15" s="116">
        <v>185305</v>
      </c>
      <c r="F15" s="113">
        <f t="shared" si="1"/>
        <v>3564</v>
      </c>
      <c r="G15" s="116">
        <v>466</v>
      </c>
      <c r="H15" s="116">
        <v>3098</v>
      </c>
      <c r="I15" s="257" t="s">
        <v>494</v>
      </c>
      <c r="J15" s="257"/>
    </row>
    <row r="16" spans="1:11" s="148" customFormat="1" ht="25.5" customHeight="1" thickBot="1">
      <c r="A16" s="253" t="s">
        <v>157</v>
      </c>
      <c r="B16" s="253"/>
      <c r="C16" s="149">
        <f t="shared" si="0"/>
        <v>54661</v>
      </c>
      <c r="D16" s="115">
        <v>8774</v>
      </c>
      <c r="E16" s="115">
        <v>45887</v>
      </c>
      <c r="F16" s="149">
        <f t="shared" si="1"/>
        <v>1442</v>
      </c>
      <c r="G16" s="115">
        <v>450</v>
      </c>
      <c r="H16" s="115">
        <v>992</v>
      </c>
      <c r="I16" s="252" t="s">
        <v>439</v>
      </c>
      <c r="J16" s="252"/>
    </row>
    <row r="17" spans="1:10" ht="25.5" customHeight="1" thickBot="1">
      <c r="A17" s="256" t="s">
        <v>158</v>
      </c>
      <c r="B17" s="256"/>
      <c r="C17" s="113">
        <f t="shared" si="0"/>
        <v>216528</v>
      </c>
      <c r="D17" s="116">
        <v>37248</v>
      </c>
      <c r="E17" s="116">
        <v>179280</v>
      </c>
      <c r="F17" s="113">
        <f t="shared" si="1"/>
        <v>4641</v>
      </c>
      <c r="G17" s="116">
        <v>656</v>
      </c>
      <c r="H17" s="116">
        <v>3985</v>
      </c>
      <c r="I17" s="257" t="s">
        <v>159</v>
      </c>
      <c r="J17" s="257"/>
    </row>
    <row r="18" spans="1:10" s="148" customFormat="1" ht="25.5" customHeight="1" thickBot="1">
      <c r="A18" s="253" t="s">
        <v>160</v>
      </c>
      <c r="B18" s="253"/>
      <c r="C18" s="149">
        <f t="shared" si="0"/>
        <v>634441</v>
      </c>
      <c r="D18" s="115">
        <v>68112</v>
      </c>
      <c r="E18" s="115">
        <v>566329</v>
      </c>
      <c r="F18" s="149">
        <f t="shared" si="1"/>
        <v>22813</v>
      </c>
      <c r="G18" s="115">
        <v>2219</v>
      </c>
      <c r="H18" s="115">
        <v>20594</v>
      </c>
      <c r="I18" s="252" t="s">
        <v>161</v>
      </c>
      <c r="J18" s="252"/>
    </row>
    <row r="19" spans="1:10" ht="25.5" customHeight="1">
      <c r="A19" s="263" t="s">
        <v>162</v>
      </c>
      <c r="B19" s="263"/>
      <c r="C19" s="141">
        <f t="shared" si="0"/>
        <v>930145</v>
      </c>
      <c r="D19" s="117">
        <v>163818</v>
      </c>
      <c r="E19" s="117">
        <v>766327</v>
      </c>
      <c r="F19" s="117">
        <f t="shared" si="1"/>
        <v>34225</v>
      </c>
      <c r="G19" s="117">
        <v>5269</v>
      </c>
      <c r="H19" s="117">
        <v>28956</v>
      </c>
      <c r="I19" s="262" t="s">
        <v>163</v>
      </c>
      <c r="J19" s="262"/>
    </row>
    <row r="20" spans="1:10" s="148" customFormat="1" ht="36" customHeight="1">
      <c r="A20" s="259" t="s">
        <v>119</v>
      </c>
      <c r="B20" s="259"/>
      <c r="C20" s="110">
        <f t="shared" ref="C20:G20" si="2">SUM(C11:C19)</f>
        <v>2736906</v>
      </c>
      <c r="D20" s="118">
        <f t="shared" si="2"/>
        <v>448399</v>
      </c>
      <c r="E20" s="118">
        <f t="shared" si="2"/>
        <v>2288507</v>
      </c>
      <c r="F20" s="118">
        <f t="shared" si="2"/>
        <v>72922</v>
      </c>
      <c r="G20" s="118">
        <f t="shared" si="2"/>
        <v>10179</v>
      </c>
      <c r="H20" s="118">
        <f>SUM(H11:H19)</f>
        <v>62743</v>
      </c>
      <c r="I20" s="260" t="s">
        <v>116</v>
      </c>
      <c r="J20" s="260"/>
    </row>
  </sheetData>
  <mergeCells count="34">
    <mergeCell ref="I1:J1"/>
    <mergeCell ref="A6:B6"/>
    <mergeCell ref="E6:F6"/>
    <mergeCell ref="I6:J6"/>
    <mergeCell ref="A2:J2"/>
    <mergeCell ref="A3:J3"/>
    <mergeCell ref="A4:J4"/>
    <mergeCell ref="A5:J5"/>
    <mergeCell ref="A7:B10"/>
    <mergeCell ref="C7:E7"/>
    <mergeCell ref="F7:H7"/>
    <mergeCell ref="I7:J10"/>
    <mergeCell ref="C8:E8"/>
    <mergeCell ref="F8:H8"/>
    <mergeCell ref="A11:B11"/>
    <mergeCell ref="I11:J11"/>
    <mergeCell ref="A12:B12"/>
    <mergeCell ref="I12:J12"/>
    <mergeCell ref="A13:B13"/>
    <mergeCell ref="I13:J13"/>
    <mergeCell ref="A14:B14"/>
    <mergeCell ref="I14:J14"/>
    <mergeCell ref="A15:B15"/>
    <mergeCell ref="I15:J15"/>
    <mergeCell ref="A16:B16"/>
    <mergeCell ref="I16:J16"/>
    <mergeCell ref="A20:B20"/>
    <mergeCell ref="I20:J20"/>
    <mergeCell ref="A17:B17"/>
    <mergeCell ref="I17:J17"/>
    <mergeCell ref="A18:B18"/>
    <mergeCell ref="I18:J18"/>
    <mergeCell ref="A19:B19"/>
    <mergeCell ref="I19:J19"/>
  </mergeCells>
  <printOptions horizontalCentered="1" verticalCentered="1"/>
  <pageMargins left="0" right="0" top="0" bottom="0" header="0.31496062992125984" footer="0.31496062992125984"/>
  <pageSetup paperSize="9"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26">
    <tabColor theme="3" tint="0.39997558519241921"/>
  </sheetPr>
  <dimension ref="A1:O13"/>
  <sheetViews>
    <sheetView view="pageBreakPreview" zoomScale="80" zoomScaleSheetLayoutView="80" workbookViewId="0">
      <selection activeCell="T13" sqref="T13"/>
    </sheetView>
  </sheetViews>
  <sheetFormatPr defaultColWidth="9.140625" defaultRowHeight="14.25"/>
  <cols>
    <col min="1" max="1" width="7.7109375" style="11" customWidth="1"/>
    <col min="2" max="2" width="25.7109375" style="97" customWidth="1"/>
    <col min="3" max="13" width="8.7109375" style="97" customWidth="1"/>
    <col min="14" max="14" width="25.7109375" style="97" customWidth="1"/>
    <col min="15" max="15" width="5.7109375" style="97" customWidth="1"/>
    <col min="16" max="16384" width="9.140625" style="97"/>
  </cols>
  <sheetData>
    <row r="1" spans="1:15" s="5" customFormat="1" ht="36" customHeight="1">
      <c r="A1" s="4"/>
      <c r="B1" s="4"/>
      <c r="C1" s="4"/>
      <c r="D1" s="4"/>
      <c r="E1" s="4"/>
      <c r="F1" s="4"/>
      <c r="G1" s="4"/>
      <c r="H1" s="4"/>
      <c r="I1" s="4"/>
      <c r="J1" s="4"/>
      <c r="K1" s="4"/>
      <c r="L1" s="4"/>
      <c r="M1" s="4"/>
      <c r="N1" s="162"/>
      <c r="O1" s="162"/>
    </row>
    <row r="2" spans="1:15" ht="22.5" customHeight="1">
      <c r="A2" s="230" t="s">
        <v>173</v>
      </c>
      <c r="B2" s="230"/>
      <c r="C2" s="230"/>
      <c r="D2" s="230"/>
      <c r="E2" s="230"/>
      <c r="F2" s="230"/>
      <c r="G2" s="230"/>
      <c r="H2" s="230"/>
      <c r="I2" s="230"/>
      <c r="J2" s="230"/>
      <c r="K2" s="230"/>
      <c r="L2" s="230"/>
      <c r="M2" s="230"/>
      <c r="N2" s="230"/>
      <c r="O2" s="230"/>
    </row>
    <row r="3" spans="1:15" ht="22.5" customHeight="1">
      <c r="A3" s="230" t="s">
        <v>440</v>
      </c>
      <c r="B3" s="230"/>
      <c r="C3" s="230"/>
      <c r="D3" s="230"/>
      <c r="E3" s="230"/>
      <c r="F3" s="230"/>
      <c r="G3" s="230"/>
      <c r="H3" s="230"/>
      <c r="I3" s="230"/>
      <c r="J3" s="230"/>
      <c r="K3" s="230"/>
      <c r="L3" s="230"/>
      <c r="M3" s="230"/>
      <c r="N3" s="230"/>
      <c r="O3" s="230"/>
    </row>
    <row r="4" spans="1:15" ht="22.5" customHeight="1">
      <c r="A4" s="231" t="s">
        <v>174</v>
      </c>
      <c r="B4" s="231"/>
      <c r="C4" s="231"/>
      <c r="D4" s="231"/>
      <c r="E4" s="231"/>
      <c r="F4" s="231"/>
      <c r="G4" s="231"/>
      <c r="H4" s="231"/>
      <c r="I4" s="231"/>
      <c r="J4" s="231"/>
      <c r="K4" s="231"/>
      <c r="L4" s="231"/>
      <c r="M4" s="231"/>
      <c r="N4" s="231"/>
      <c r="O4" s="231"/>
    </row>
    <row r="5" spans="1:15" ht="22.5" customHeight="1">
      <c r="A5" s="231" t="s">
        <v>389</v>
      </c>
      <c r="B5" s="231"/>
      <c r="C5" s="231"/>
      <c r="D5" s="231"/>
      <c r="E5" s="231"/>
      <c r="F5" s="231"/>
      <c r="G5" s="231"/>
      <c r="H5" s="231"/>
      <c r="I5" s="231"/>
      <c r="J5" s="231"/>
      <c r="K5" s="231"/>
      <c r="L5" s="231"/>
      <c r="M5" s="231"/>
      <c r="N5" s="231"/>
      <c r="O5" s="231"/>
    </row>
    <row r="6" spans="1:15" ht="22.5" customHeight="1">
      <c r="A6" s="254" t="s">
        <v>486</v>
      </c>
      <c r="B6" s="254"/>
      <c r="C6" s="248">
        <v>2021</v>
      </c>
      <c r="D6" s="248"/>
      <c r="E6" s="248"/>
      <c r="F6" s="248"/>
      <c r="G6" s="248"/>
      <c r="H6" s="248"/>
      <c r="I6" s="248"/>
      <c r="J6" s="248"/>
      <c r="K6" s="248"/>
      <c r="L6" s="248"/>
      <c r="M6" s="248"/>
      <c r="N6" s="255" t="s">
        <v>234</v>
      </c>
      <c r="O6" s="255"/>
    </row>
    <row r="7" spans="1:15" s="148" customFormat="1" ht="53.25" customHeight="1">
      <c r="A7" s="196" t="s">
        <v>347</v>
      </c>
      <c r="B7" s="217" t="s">
        <v>122</v>
      </c>
      <c r="C7" s="138" t="s">
        <v>172</v>
      </c>
      <c r="D7" s="138" t="s">
        <v>70</v>
      </c>
      <c r="E7" s="138" t="s">
        <v>95</v>
      </c>
      <c r="F7" s="138" t="s">
        <v>94</v>
      </c>
      <c r="G7" s="138" t="s">
        <v>91</v>
      </c>
      <c r="H7" s="138" t="s">
        <v>90</v>
      </c>
      <c r="I7" s="138" t="s">
        <v>83</v>
      </c>
      <c r="J7" s="138" t="s">
        <v>85</v>
      </c>
      <c r="K7" s="138" t="s">
        <v>432</v>
      </c>
      <c r="L7" s="138" t="s">
        <v>82</v>
      </c>
      <c r="M7" s="138" t="s">
        <v>81</v>
      </c>
      <c r="N7" s="236" t="s">
        <v>137</v>
      </c>
      <c r="O7" s="236"/>
    </row>
    <row r="8" spans="1:15" s="148" customFormat="1" ht="44.25" customHeight="1">
      <c r="A8" s="198"/>
      <c r="B8" s="219"/>
      <c r="C8" s="140" t="s">
        <v>119</v>
      </c>
      <c r="D8" s="140" t="s">
        <v>69</v>
      </c>
      <c r="E8" s="140" t="s">
        <v>96</v>
      </c>
      <c r="F8" s="140" t="s">
        <v>97</v>
      </c>
      <c r="G8" s="140" t="s">
        <v>92</v>
      </c>
      <c r="H8" s="140" t="s">
        <v>93</v>
      </c>
      <c r="I8" s="140" t="s">
        <v>84</v>
      </c>
      <c r="J8" s="140" t="s">
        <v>86</v>
      </c>
      <c r="K8" s="140" t="s">
        <v>87</v>
      </c>
      <c r="L8" s="140" t="s">
        <v>88</v>
      </c>
      <c r="M8" s="140" t="s">
        <v>89</v>
      </c>
      <c r="N8" s="238"/>
      <c r="O8" s="238"/>
    </row>
    <row r="9" spans="1:15" ht="60" customHeight="1">
      <c r="A9" s="98">
        <v>551</v>
      </c>
      <c r="B9" s="88" t="s">
        <v>462</v>
      </c>
      <c r="C9" s="119">
        <f>SUM(D9:M9)</f>
        <v>804718</v>
      </c>
      <c r="D9" s="120">
        <v>124849</v>
      </c>
      <c r="E9" s="120">
        <v>13212</v>
      </c>
      <c r="F9" s="120">
        <v>17934</v>
      </c>
      <c r="G9" s="120">
        <v>27895</v>
      </c>
      <c r="H9" s="120">
        <v>88194</v>
      </c>
      <c r="I9" s="120">
        <v>17906</v>
      </c>
      <c r="J9" s="120">
        <v>30690</v>
      </c>
      <c r="K9" s="120">
        <v>27864</v>
      </c>
      <c r="L9" s="120">
        <v>83907</v>
      </c>
      <c r="M9" s="120">
        <v>372267</v>
      </c>
      <c r="N9" s="205" t="s">
        <v>463</v>
      </c>
      <c r="O9" s="234"/>
    </row>
    <row r="10" spans="1:15" s="148" customFormat="1" ht="60" customHeight="1">
      <c r="A10" s="99">
        <v>561</v>
      </c>
      <c r="B10" s="90" t="s">
        <v>459</v>
      </c>
      <c r="C10" s="132">
        <f>SUM(D10:M10)</f>
        <v>1849601</v>
      </c>
      <c r="D10" s="122">
        <v>18772</v>
      </c>
      <c r="E10" s="122">
        <v>13095</v>
      </c>
      <c r="F10" s="122">
        <v>12041</v>
      </c>
      <c r="G10" s="122">
        <v>32322</v>
      </c>
      <c r="H10" s="122">
        <v>69622</v>
      </c>
      <c r="I10" s="122">
        <v>71804</v>
      </c>
      <c r="J10" s="122">
        <v>33584</v>
      </c>
      <c r="K10" s="122">
        <v>32537</v>
      </c>
      <c r="L10" s="122">
        <v>264169</v>
      </c>
      <c r="M10" s="122">
        <v>1301655</v>
      </c>
      <c r="N10" s="226" t="s">
        <v>456</v>
      </c>
      <c r="O10" s="227"/>
    </row>
    <row r="11" spans="1:15" ht="60" customHeight="1">
      <c r="A11" s="98">
        <v>562</v>
      </c>
      <c r="B11" s="88" t="s">
        <v>460</v>
      </c>
      <c r="C11" s="119">
        <f>SUM(D11:M11)</f>
        <v>860346</v>
      </c>
      <c r="D11" s="124">
        <v>30440</v>
      </c>
      <c r="E11" s="124">
        <v>2778</v>
      </c>
      <c r="F11" s="124">
        <v>11440</v>
      </c>
      <c r="G11" s="124">
        <v>32140</v>
      </c>
      <c r="H11" s="124">
        <v>71784</v>
      </c>
      <c r="I11" s="124">
        <v>6375</v>
      </c>
      <c r="J11" s="124">
        <v>50991</v>
      </c>
      <c r="K11" s="124">
        <v>21990</v>
      </c>
      <c r="L11" s="124">
        <v>104490</v>
      </c>
      <c r="M11" s="124">
        <v>527918</v>
      </c>
      <c r="N11" s="220" t="s">
        <v>457</v>
      </c>
      <c r="O11" s="221"/>
    </row>
    <row r="12" spans="1:15" s="148" customFormat="1" ht="60" customHeight="1">
      <c r="A12" s="99">
        <v>563</v>
      </c>
      <c r="B12" s="90" t="s">
        <v>461</v>
      </c>
      <c r="C12" s="132">
        <f>SUM(D12:M12)</f>
        <v>50609</v>
      </c>
      <c r="D12" s="126">
        <v>184</v>
      </c>
      <c r="E12" s="126">
        <v>407</v>
      </c>
      <c r="F12" s="126">
        <v>2639</v>
      </c>
      <c r="G12" s="126">
        <v>1145</v>
      </c>
      <c r="H12" s="126">
        <v>5145</v>
      </c>
      <c r="I12" s="126">
        <v>4859</v>
      </c>
      <c r="J12" s="126">
        <v>2448</v>
      </c>
      <c r="K12" s="126">
        <v>1109</v>
      </c>
      <c r="L12" s="126">
        <v>8599</v>
      </c>
      <c r="M12" s="126">
        <v>24074</v>
      </c>
      <c r="N12" s="226" t="s">
        <v>458</v>
      </c>
      <c r="O12" s="227"/>
    </row>
    <row r="13" spans="1:15" ht="70.5" customHeight="1">
      <c r="A13" s="233" t="s">
        <v>119</v>
      </c>
      <c r="B13" s="207"/>
      <c r="C13" s="145">
        <f t="shared" ref="C13:L13" si="0">SUM(C9:C12)</f>
        <v>3565274</v>
      </c>
      <c r="D13" s="145">
        <f t="shared" si="0"/>
        <v>174245</v>
      </c>
      <c r="E13" s="145">
        <f t="shared" si="0"/>
        <v>29492</v>
      </c>
      <c r="F13" s="145">
        <f t="shared" si="0"/>
        <v>44054</v>
      </c>
      <c r="G13" s="145">
        <f t="shared" si="0"/>
        <v>93502</v>
      </c>
      <c r="H13" s="145">
        <f t="shared" si="0"/>
        <v>234745</v>
      </c>
      <c r="I13" s="145">
        <f t="shared" si="0"/>
        <v>100944</v>
      </c>
      <c r="J13" s="145">
        <f t="shared" si="0"/>
        <v>117713</v>
      </c>
      <c r="K13" s="145">
        <f t="shared" si="0"/>
        <v>83500</v>
      </c>
      <c r="L13" s="145">
        <f t="shared" si="0"/>
        <v>461165</v>
      </c>
      <c r="M13" s="145">
        <f>SUM(M9:M12)</f>
        <v>2225914</v>
      </c>
      <c r="N13" s="216" t="s">
        <v>116</v>
      </c>
      <c r="O13" s="242"/>
    </row>
  </sheetData>
  <mergeCells count="17">
    <mergeCell ref="N1:O1"/>
    <mergeCell ref="A6:B6"/>
    <mergeCell ref="C6:M6"/>
    <mergeCell ref="N6:O6"/>
    <mergeCell ref="A2:O2"/>
    <mergeCell ref="A3:O3"/>
    <mergeCell ref="A4:O4"/>
    <mergeCell ref="A5:O5"/>
    <mergeCell ref="A13:B13"/>
    <mergeCell ref="N13:O13"/>
    <mergeCell ref="A7:A8"/>
    <mergeCell ref="B7:B8"/>
    <mergeCell ref="N7:O8"/>
    <mergeCell ref="N9:O9"/>
    <mergeCell ref="N12:O12"/>
    <mergeCell ref="N10:O10"/>
    <mergeCell ref="N11:O11"/>
  </mergeCells>
  <printOptions horizontalCentered="1" verticalCentered="1"/>
  <pageMargins left="0" right="0" top="0" bottom="0" header="0.31496062992125984" footer="0.31496062992125984"/>
  <pageSetup paperSize="9" scale="80"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28">
    <tabColor theme="3" tint="0.39997558519241921"/>
  </sheetPr>
  <dimension ref="A1:Q13"/>
  <sheetViews>
    <sheetView view="pageBreakPreview" zoomScale="89" zoomScaleSheetLayoutView="89" workbookViewId="0">
      <selection activeCell="K7" sqref="K7"/>
    </sheetView>
  </sheetViews>
  <sheetFormatPr defaultColWidth="9.140625" defaultRowHeight="14.25"/>
  <cols>
    <col min="1" max="1" width="6.42578125" style="11" customWidth="1"/>
    <col min="2" max="2" width="20.7109375" style="97" customWidth="1"/>
    <col min="3" max="8" width="8.140625" style="97" customWidth="1"/>
    <col min="9" max="9" width="10.42578125" style="97" customWidth="1"/>
    <col min="10" max="12" width="8.7109375" style="97" customWidth="1"/>
    <col min="13" max="15" width="8.140625" style="97" customWidth="1"/>
    <col min="16" max="16" width="20.7109375" style="97" customWidth="1"/>
    <col min="17" max="17" width="5.7109375" style="97" customWidth="1"/>
    <col min="18" max="16384" width="9.140625" style="97"/>
  </cols>
  <sheetData>
    <row r="1" spans="1:17" s="5" customFormat="1" ht="33.75" customHeight="1">
      <c r="A1" s="4"/>
      <c r="B1" s="4"/>
      <c r="C1" s="4"/>
      <c r="D1" s="4"/>
      <c r="E1" s="4"/>
      <c r="F1" s="4"/>
      <c r="G1" s="4"/>
      <c r="H1" s="4"/>
      <c r="I1" s="4"/>
      <c r="J1" s="4"/>
      <c r="K1" s="4"/>
      <c r="L1" s="4"/>
      <c r="M1" s="4"/>
      <c r="N1" s="4"/>
      <c r="O1" s="4"/>
      <c r="P1" s="162"/>
      <c r="Q1" s="162"/>
    </row>
    <row r="2" spans="1:17" s="6" customFormat="1" ht="24" customHeight="1">
      <c r="A2" s="230" t="s">
        <v>183</v>
      </c>
      <c r="B2" s="230"/>
      <c r="C2" s="230"/>
      <c r="D2" s="230"/>
      <c r="E2" s="230"/>
      <c r="F2" s="230"/>
      <c r="G2" s="230"/>
      <c r="H2" s="230"/>
      <c r="I2" s="230"/>
      <c r="J2" s="230"/>
      <c r="K2" s="230"/>
      <c r="L2" s="230"/>
      <c r="M2" s="230"/>
      <c r="N2" s="230"/>
      <c r="O2" s="230"/>
      <c r="P2" s="230"/>
      <c r="Q2" s="230"/>
    </row>
    <row r="3" spans="1:17" s="6" customFormat="1" ht="24" customHeight="1">
      <c r="A3" s="230" t="s">
        <v>440</v>
      </c>
      <c r="B3" s="230"/>
      <c r="C3" s="230"/>
      <c r="D3" s="230"/>
      <c r="E3" s="230"/>
      <c r="F3" s="230"/>
      <c r="G3" s="230"/>
      <c r="H3" s="230"/>
      <c r="I3" s="230"/>
      <c r="J3" s="230"/>
      <c r="K3" s="230"/>
      <c r="L3" s="230"/>
      <c r="M3" s="230"/>
      <c r="N3" s="230"/>
      <c r="O3" s="230"/>
      <c r="P3" s="230"/>
      <c r="Q3" s="230"/>
    </row>
    <row r="4" spans="1:17" ht="24" customHeight="1">
      <c r="A4" s="231" t="s">
        <v>184</v>
      </c>
      <c r="B4" s="231"/>
      <c r="C4" s="231"/>
      <c r="D4" s="231"/>
      <c r="E4" s="231"/>
      <c r="F4" s="231"/>
      <c r="G4" s="231"/>
      <c r="H4" s="231"/>
      <c r="I4" s="231"/>
      <c r="J4" s="231"/>
      <c r="K4" s="231"/>
      <c r="L4" s="231"/>
      <c r="M4" s="231"/>
      <c r="N4" s="231"/>
      <c r="O4" s="231"/>
      <c r="P4" s="231"/>
      <c r="Q4" s="231"/>
    </row>
    <row r="5" spans="1:17" ht="24" customHeight="1">
      <c r="A5" s="231" t="s">
        <v>390</v>
      </c>
      <c r="B5" s="231"/>
      <c r="C5" s="231"/>
      <c r="D5" s="231"/>
      <c r="E5" s="231"/>
      <c r="F5" s="231"/>
      <c r="G5" s="231"/>
      <c r="H5" s="231"/>
      <c r="I5" s="231"/>
      <c r="J5" s="231"/>
      <c r="K5" s="231"/>
      <c r="L5" s="231"/>
      <c r="M5" s="231"/>
      <c r="N5" s="231"/>
      <c r="O5" s="231"/>
      <c r="P5" s="231"/>
      <c r="Q5" s="231"/>
    </row>
    <row r="6" spans="1:17" ht="15" customHeight="1">
      <c r="A6" s="247" t="s">
        <v>487</v>
      </c>
      <c r="B6" s="247"/>
      <c r="C6" s="228">
        <v>2021</v>
      </c>
      <c r="D6" s="228"/>
      <c r="E6" s="228"/>
      <c r="F6" s="228"/>
      <c r="G6" s="228"/>
      <c r="H6" s="228"/>
      <c r="I6" s="228"/>
      <c r="J6" s="228"/>
      <c r="K6" s="228"/>
      <c r="L6" s="228"/>
      <c r="M6" s="228"/>
      <c r="N6" s="228"/>
      <c r="O6" s="228"/>
      <c r="P6" s="251" t="s">
        <v>235</v>
      </c>
      <c r="Q6" s="251"/>
    </row>
    <row r="7" spans="1:17" s="148" customFormat="1" ht="60" customHeight="1">
      <c r="A7" s="196" t="s">
        <v>347</v>
      </c>
      <c r="B7" s="217" t="s">
        <v>122</v>
      </c>
      <c r="C7" s="138" t="s">
        <v>172</v>
      </c>
      <c r="D7" s="138" t="s">
        <v>70</v>
      </c>
      <c r="E7" s="138" t="s">
        <v>272</v>
      </c>
      <c r="F7" s="138" t="s">
        <v>434</v>
      </c>
      <c r="G7" s="138" t="s">
        <v>273</v>
      </c>
      <c r="H7" s="138" t="s">
        <v>274</v>
      </c>
      <c r="I7" s="138" t="s">
        <v>275</v>
      </c>
      <c r="J7" s="138" t="s">
        <v>269</v>
      </c>
      <c r="K7" s="138" t="s">
        <v>175</v>
      </c>
      <c r="L7" s="138" t="s">
        <v>176</v>
      </c>
      <c r="M7" s="138" t="s">
        <v>177</v>
      </c>
      <c r="N7" s="138" t="s">
        <v>178</v>
      </c>
      <c r="O7" s="138" t="s">
        <v>433</v>
      </c>
      <c r="P7" s="236" t="s">
        <v>137</v>
      </c>
      <c r="Q7" s="236"/>
    </row>
    <row r="8" spans="1:17" s="148" customFormat="1" ht="55.5" customHeight="1">
      <c r="A8" s="198"/>
      <c r="B8" s="219"/>
      <c r="C8" s="16" t="s">
        <v>119</v>
      </c>
      <c r="D8" s="140" t="s">
        <v>271</v>
      </c>
      <c r="E8" s="140" t="s">
        <v>280</v>
      </c>
      <c r="F8" s="140" t="s">
        <v>279</v>
      </c>
      <c r="G8" s="140" t="s">
        <v>278</v>
      </c>
      <c r="H8" s="140" t="s">
        <v>277</v>
      </c>
      <c r="I8" s="140" t="s">
        <v>547</v>
      </c>
      <c r="J8" s="140" t="s">
        <v>179</v>
      </c>
      <c r="K8" s="140" t="s">
        <v>270</v>
      </c>
      <c r="L8" s="140" t="s">
        <v>180</v>
      </c>
      <c r="M8" s="140" t="s">
        <v>181</v>
      </c>
      <c r="N8" s="140" t="s">
        <v>182</v>
      </c>
      <c r="O8" s="140" t="s">
        <v>268</v>
      </c>
      <c r="P8" s="238"/>
      <c r="Q8" s="238"/>
    </row>
    <row r="9" spans="1:17" ht="49.9" customHeight="1">
      <c r="A9" s="98">
        <v>551</v>
      </c>
      <c r="B9" s="88" t="s">
        <v>462</v>
      </c>
      <c r="C9" s="104">
        <f>SUM(D9:O9)</f>
        <v>850814</v>
      </c>
      <c r="D9" s="100">
        <v>148609</v>
      </c>
      <c r="E9" s="100">
        <v>5209</v>
      </c>
      <c r="F9" s="100">
        <v>16085</v>
      </c>
      <c r="G9" s="100">
        <v>41004</v>
      </c>
      <c r="H9" s="100">
        <v>41609</v>
      </c>
      <c r="I9" s="100">
        <v>14907</v>
      </c>
      <c r="J9" s="100">
        <v>3492</v>
      </c>
      <c r="K9" s="100">
        <v>39755</v>
      </c>
      <c r="L9" s="100">
        <v>69168</v>
      </c>
      <c r="M9" s="100">
        <v>8415</v>
      </c>
      <c r="N9" s="100">
        <v>10174</v>
      </c>
      <c r="O9" s="100">
        <v>452387</v>
      </c>
      <c r="P9" s="205" t="s">
        <v>463</v>
      </c>
      <c r="Q9" s="234"/>
    </row>
    <row r="10" spans="1:17" s="148" customFormat="1" ht="49.9" customHeight="1">
      <c r="A10" s="99">
        <v>561</v>
      </c>
      <c r="B10" s="90" t="s">
        <v>459</v>
      </c>
      <c r="C10" s="109">
        <f t="shared" ref="C10:C12" si="0">SUM(D10:O10)</f>
        <v>829831</v>
      </c>
      <c r="D10" s="101">
        <v>42505</v>
      </c>
      <c r="E10" s="101">
        <v>9039</v>
      </c>
      <c r="F10" s="101">
        <v>9504</v>
      </c>
      <c r="G10" s="101">
        <v>71954</v>
      </c>
      <c r="H10" s="101">
        <v>19095</v>
      </c>
      <c r="I10" s="101">
        <v>16829</v>
      </c>
      <c r="J10" s="101">
        <v>10387</v>
      </c>
      <c r="K10" s="101">
        <v>26817</v>
      </c>
      <c r="L10" s="101">
        <v>27220</v>
      </c>
      <c r="M10" s="101">
        <v>8103</v>
      </c>
      <c r="N10" s="101">
        <v>4436</v>
      </c>
      <c r="O10" s="101">
        <v>583942</v>
      </c>
      <c r="P10" s="226" t="s">
        <v>456</v>
      </c>
      <c r="Q10" s="227"/>
    </row>
    <row r="11" spans="1:17" ht="49.9" customHeight="1">
      <c r="A11" s="98">
        <v>562</v>
      </c>
      <c r="B11" s="88" t="s">
        <v>460</v>
      </c>
      <c r="C11" s="104">
        <f t="shared" si="0"/>
        <v>178855</v>
      </c>
      <c r="D11" s="102">
        <v>48887</v>
      </c>
      <c r="E11" s="102">
        <v>787</v>
      </c>
      <c r="F11" s="102">
        <v>6644</v>
      </c>
      <c r="G11" s="102">
        <v>567</v>
      </c>
      <c r="H11" s="102">
        <v>6674</v>
      </c>
      <c r="I11" s="102">
        <v>3114</v>
      </c>
      <c r="J11" s="102">
        <v>6557</v>
      </c>
      <c r="K11" s="102">
        <v>3879</v>
      </c>
      <c r="L11" s="102">
        <v>28106</v>
      </c>
      <c r="M11" s="102">
        <v>6232</v>
      </c>
      <c r="N11" s="102">
        <v>151</v>
      </c>
      <c r="O11" s="102">
        <v>67257</v>
      </c>
      <c r="P11" s="220" t="s">
        <v>457</v>
      </c>
      <c r="Q11" s="221"/>
    </row>
    <row r="12" spans="1:17" s="148" customFormat="1" ht="49.9" customHeight="1">
      <c r="A12" s="99">
        <v>563</v>
      </c>
      <c r="B12" s="90" t="s">
        <v>461</v>
      </c>
      <c r="C12" s="109">
        <f t="shared" si="0"/>
        <v>45637</v>
      </c>
      <c r="D12" s="101">
        <v>1147</v>
      </c>
      <c r="E12" s="101">
        <v>231</v>
      </c>
      <c r="F12" s="101">
        <v>148</v>
      </c>
      <c r="G12" s="101">
        <v>1919</v>
      </c>
      <c r="H12" s="101">
        <v>1279</v>
      </c>
      <c r="I12" s="101">
        <v>875</v>
      </c>
      <c r="J12" s="101">
        <v>609</v>
      </c>
      <c r="K12" s="101">
        <v>972</v>
      </c>
      <c r="L12" s="101">
        <v>955</v>
      </c>
      <c r="M12" s="101">
        <v>23</v>
      </c>
      <c r="N12" s="101">
        <v>17</v>
      </c>
      <c r="O12" s="101">
        <v>37462</v>
      </c>
      <c r="P12" s="226" t="s">
        <v>458</v>
      </c>
      <c r="Q12" s="227"/>
    </row>
    <row r="13" spans="1:17" ht="60" customHeight="1">
      <c r="A13" s="233" t="s">
        <v>119</v>
      </c>
      <c r="B13" s="233"/>
      <c r="C13" s="103">
        <f t="shared" ref="C13:N13" si="1">SUM(C9:C12)</f>
        <v>1905137</v>
      </c>
      <c r="D13" s="103">
        <f t="shared" si="1"/>
        <v>241148</v>
      </c>
      <c r="E13" s="103">
        <f t="shared" si="1"/>
        <v>15266</v>
      </c>
      <c r="F13" s="103">
        <f t="shared" si="1"/>
        <v>32381</v>
      </c>
      <c r="G13" s="103">
        <f t="shared" si="1"/>
        <v>115444</v>
      </c>
      <c r="H13" s="103">
        <f t="shared" si="1"/>
        <v>68657</v>
      </c>
      <c r="I13" s="103">
        <f t="shared" si="1"/>
        <v>35725</v>
      </c>
      <c r="J13" s="103">
        <f t="shared" si="1"/>
        <v>21045</v>
      </c>
      <c r="K13" s="103">
        <f t="shared" si="1"/>
        <v>71423</v>
      </c>
      <c r="L13" s="103">
        <f t="shared" si="1"/>
        <v>125449</v>
      </c>
      <c r="M13" s="103">
        <f t="shared" si="1"/>
        <v>22773</v>
      </c>
      <c r="N13" s="103">
        <f t="shared" si="1"/>
        <v>14778</v>
      </c>
      <c r="O13" s="103">
        <f>SUM(O9:O12)</f>
        <v>1141048</v>
      </c>
      <c r="P13" s="242" t="s">
        <v>116</v>
      </c>
      <c r="Q13" s="242"/>
    </row>
  </sheetData>
  <mergeCells count="17">
    <mergeCell ref="P1:Q1"/>
    <mergeCell ref="A6:B6"/>
    <mergeCell ref="C6:O6"/>
    <mergeCell ref="P6:Q6"/>
    <mergeCell ref="A2:Q2"/>
    <mergeCell ref="A3:Q3"/>
    <mergeCell ref="A4:Q4"/>
    <mergeCell ref="A5:Q5"/>
    <mergeCell ref="P12:Q12"/>
    <mergeCell ref="A13:B13"/>
    <mergeCell ref="P13:Q13"/>
    <mergeCell ref="A7:A8"/>
    <mergeCell ref="B7:B8"/>
    <mergeCell ref="P7:Q8"/>
    <mergeCell ref="P9:Q9"/>
    <mergeCell ref="P11:Q11"/>
    <mergeCell ref="P10:Q10"/>
  </mergeCells>
  <printOptions horizontalCentered="1" verticalCentered="1"/>
  <pageMargins left="0" right="0" top="0" bottom="0" header="0.31496062992125984" footer="0.31496062992125984"/>
  <pageSetup paperSize="9" scale="80"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0">
    <tabColor theme="3" tint="0.39997558519241921"/>
  </sheetPr>
  <dimension ref="A1:I13"/>
  <sheetViews>
    <sheetView view="pageBreakPreview" zoomScale="90" zoomScaleNormal="106" zoomScaleSheetLayoutView="90" workbookViewId="0">
      <selection activeCell="L4" sqref="L4"/>
    </sheetView>
  </sheetViews>
  <sheetFormatPr defaultColWidth="9.140625" defaultRowHeight="14.25"/>
  <cols>
    <col min="1" max="2" width="20.7109375" style="97" customWidth="1"/>
    <col min="3" max="5" width="12.7109375" style="97" customWidth="1"/>
    <col min="6" max="7" width="20.7109375" style="97" customWidth="1"/>
    <col min="8" max="16384" width="9.140625" style="97"/>
  </cols>
  <sheetData>
    <row r="1" spans="1:9" s="5" customFormat="1" ht="31.15" customHeight="1">
      <c r="A1" s="4"/>
      <c r="B1" s="4"/>
      <c r="C1" s="4"/>
      <c r="D1" s="4"/>
      <c r="E1" s="4"/>
      <c r="F1" s="4"/>
      <c r="G1" s="4"/>
    </row>
    <row r="2" spans="1:9" ht="24.75" customHeight="1">
      <c r="A2" s="230" t="s">
        <v>339</v>
      </c>
      <c r="B2" s="230"/>
      <c r="C2" s="230"/>
      <c r="D2" s="230"/>
      <c r="E2" s="230"/>
      <c r="F2" s="230"/>
      <c r="G2" s="230"/>
    </row>
    <row r="3" spans="1:9" ht="24.75" customHeight="1">
      <c r="A3" s="230" t="s">
        <v>440</v>
      </c>
      <c r="B3" s="230"/>
      <c r="C3" s="230"/>
      <c r="D3" s="230"/>
      <c r="E3" s="230"/>
      <c r="F3" s="230"/>
      <c r="G3" s="230"/>
    </row>
    <row r="4" spans="1:9" ht="24.75" customHeight="1">
      <c r="A4" s="231" t="s">
        <v>340</v>
      </c>
      <c r="B4" s="231"/>
      <c r="C4" s="231"/>
      <c r="D4" s="231"/>
      <c r="E4" s="231"/>
      <c r="F4" s="231"/>
      <c r="G4" s="231"/>
    </row>
    <row r="5" spans="1:9" ht="24.75" customHeight="1">
      <c r="A5" s="231" t="s">
        <v>390</v>
      </c>
      <c r="B5" s="231"/>
      <c r="C5" s="231"/>
      <c r="D5" s="231"/>
      <c r="E5" s="231"/>
      <c r="F5" s="231"/>
      <c r="G5" s="231"/>
    </row>
    <row r="6" spans="1:9" ht="16.5" customHeight="1">
      <c r="A6" s="265" t="s">
        <v>488</v>
      </c>
      <c r="B6" s="265"/>
      <c r="C6" s="248">
        <v>2021</v>
      </c>
      <c r="D6" s="248"/>
      <c r="E6" s="248"/>
      <c r="F6" s="255" t="s">
        <v>248</v>
      </c>
      <c r="G6" s="255"/>
    </row>
    <row r="7" spans="1:9" s="150" customFormat="1" ht="50.45" customHeight="1">
      <c r="A7" s="279" t="s">
        <v>341</v>
      </c>
      <c r="B7" s="279"/>
      <c r="C7" s="136" t="s">
        <v>349</v>
      </c>
      <c r="D7" s="136" t="s">
        <v>350</v>
      </c>
      <c r="E7" s="136" t="s">
        <v>351</v>
      </c>
      <c r="F7" s="260" t="s">
        <v>344</v>
      </c>
      <c r="G7" s="260"/>
    </row>
    <row r="8" spans="1:9" ht="40.15" customHeight="1" thickBot="1">
      <c r="A8" s="280" t="s">
        <v>425</v>
      </c>
      <c r="B8" s="280"/>
      <c r="C8" s="113">
        <f>SUM(D8:E8)</f>
        <v>2102856</v>
      </c>
      <c r="D8" s="114">
        <v>0</v>
      </c>
      <c r="E8" s="114">
        <v>2102856</v>
      </c>
      <c r="F8" s="277" t="s">
        <v>73</v>
      </c>
      <c r="G8" s="278"/>
    </row>
    <row r="9" spans="1:9" s="148" customFormat="1" ht="40.15" customHeight="1" thickBot="1">
      <c r="A9" s="268" t="s">
        <v>426</v>
      </c>
      <c r="B9" s="269"/>
      <c r="C9" s="149">
        <f t="shared" ref="C9:C12" si="0">SUM(D9:E9)</f>
        <v>7630558</v>
      </c>
      <c r="D9" s="115">
        <v>6363401</v>
      </c>
      <c r="E9" s="115">
        <v>1267157</v>
      </c>
      <c r="F9" s="271" t="s">
        <v>74</v>
      </c>
      <c r="G9" s="272"/>
    </row>
    <row r="10" spans="1:9" ht="40.15" customHeight="1" thickBot="1">
      <c r="A10" s="266" t="s">
        <v>427</v>
      </c>
      <c r="B10" s="267"/>
      <c r="C10" s="113">
        <f t="shared" si="0"/>
        <v>189878</v>
      </c>
      <c r="D10" s="114">
        <v>0</v>
      </c>
      <c r="E10" s="114">
        <v>189878</v>
      </c>
      <c r="F10" s="273" t="s">
        <v>78</v>
      </c>
      <c r="G10" s="274"/>
      <c r="I10" s="9"/>
    </row>
    <row r="11" spans="1:9" s="148" customFormat="1" ht="40.15" customHeight="1" thickBot="1">
      <c r="A11" s="268" t="s">
        <v>428</v>
      </c>
      <c r="B11" s="269"/>
      <c r="C11" s="149">
        <f t="shared" si="0"/>
        <v>43208</v>
      </c>
      <c r="D11" s="115">
        <v>0</v>
      </c>
      <c r="E11" s="115">
        <v>43208</v>
      </c>
      <c r="F11" s="272" t="s">
        <v>424</v>
      </c>
      <c r="G11" s="275"/>
    </row>
    <row r="12" spans="1:9" ht="40.15" customHeight="1">
      <c r="A12" s="270" t="s">
        <v>202</v>
      </c>
      <c r="B12" s="270"/>
      <c r="C12" s="141">
        <f t="shared" si="0"/>
        <v>675184</v>
      </c>
      <c r="D12" s="131">
        <v>375105</v>
      </c>
      <c r="E12" s="131">
        <v>300079</v>
      </c>
      <c r="F12" s="276" t="s">
        <v>411</v>
      </c>
      <c r="G12" s="276"/>
    </row>
    <row r="13" spans="1:9" s="148" customFormat="1" ht="51" customHeight="1">
      <c r="A13" s="259" t="s">
        <v>119</v>
      </c>
      <c r="B13" s="259"/>
      <c r="C13" s="110">
        <f t="shared" ref="C13:D13" si="1">SUM(C8:C12)</f>
        <v>10641684</v>
      </c>
      <c r="D13" s="118">
        <f t="shared" si="1"/>
        <v>6738506</v>
      </c>
      <c r="E13" s="118">
        <f>SUM(E8:E12)</f>
        <v>3903178</v>
      </c>
      <c r="F13" s="260" t="s">
        <v>116</v>
      </c>
      <c r="G13" s="260"/>
    </row>
  </sheetData>
  <mergeCells count="21">
    <mergeCell ref="A6:B6"/>
    <mergeCell ref="C6:E6"/>
    <mergeCell ref="F6:G6"/>
    <mergeCell ref="A2:G2"/>
    <mergeCell ref="A3:G3"/>
    <mergeCell ref="A4:G4"/>
    <mergeCell ref="A5:G5"/>
    <mergeCell ref="A7:B7"/>
    <mergeCell ref="F7:G7"/>
    <mergeCell ref="A8:B8"/>
    <mergeCell ref="F8:G8"/>
    <mergeCell ref="A9:B9"/>
    <mergeCell ref="F9:G9"/>
    <mergeCell ref="A13:B13"/>
    <mergeCell ref="F13:G13"/>
    <mergeCell ref="A10:B10"/>
    <mergeCell ref="F10:G10"/>
    <mergeCell ref="A11:B11"/>
    <mergeCell ref="F11:G11"/>
    <mergeCell ref="A12:B12"/>
    <mergeCell ref="F12:G12"/>
  </mergeCells>
  <printOptions horizontalCentered="1" verticalCentered="1"/>
  <pageMargins left="0" right="0" top="0" bottom="0" header="0.31496062992125984" footer="0.31496062992125984"/>
  <pageSetup paperSize="9" scale="95"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3">
    <tabColor theme="3" tint="0.39997558519241921"/>
  </sheetPr>
  <dimension ref="A1:H17"/>
  <sheetViews>
    <sheetView view="pageBreakPreview" zoomScale="90" zoomScaleSheetLayoutView="90" workbookViewId="0">
      <selection activeCell="I2" sqref="I2"/>
    </sheetView>
  </sheetViews>
  <sheetFormatPr defaultColWidth="9.140625" defaultRowHeight="14.25"/>
  <cols>
    <col min="1" max="1" width="15.7109375" style="11" customWidth="1"/>
    <col min="2" max="2" width="15.7109375" style="97" customWidth="1"/>
    <col min="3" max="5" width="12.7109375" style="97" customWidth="1"/>
    <col min="6" max="7" width="15.7109375" style="97" customWidth="1"/>
    <col min="8" max="8" width="6.7109375" style="97" customWidth="1"/>
    <col min="9" max="16384" width="9.140625" style="97"/>
  </cols>
  <sheetData>
    <row r="1" spans="1:8" s="5" customFormat="1" ht="31.9" customHeight="1">
      <c r="A1" s="4"/>
      <c r="B1" s="4"/>
      <c r="C1" s="4"/>
      <c r="D1" s="4"/>
      <c r="E1" s="4"/>
      <c r="F1" s="4"/>
      <c r="G1" s="4"/>
      <c r="H1" s="4"/>
    </row>
    <row r="2" spans="1:8" ht="24.75" customHeight="1">
      <c r="A2" s="230" t="s">
        <v>342</v>
      </c>
      <c r="B2" s="230"/>
      <c r="C2" s="230"/>
      <c r="D2" s="230"/>
      <c r="E2" s="230"/>
      <c r="F2" s="230"/>
      <c r="G2" s="230"/>
      <c r="H2" s="13"/>
    </row>
    <row r="3" spans="1:8" ht="24.75" customHeight="1">
      <c r="A3" s="230" t="s">
        <v>440</v>
      </c>
      <c r="B3" s="230"/>
      <c r="C3" s="230"/>
      <c r="D3" s="230"/>
      <c r="E3" s="230"/>
      <c r="F3" s="230"/>
      <c r="G3" s="230"/>
      <c r="H3" s="13"/>
    </row>
    <row r="4" spans="1:8" ht="20.25" customHeight="1">
      <c r="A4" s="231" t="s">
        <v>392</v>
      </c>
      <c r="B4" s="231"/>
      <c r="C4" s="231"/>
      <c r="D4" s="231"/>
      <c r="E4" s="231"/>
      <c r="F4" s="231"/>
      <c r="G4" s="231"/>
      <c r="H4" s="14"/>
    </row>
    <row r="5" spans="1:8" ht="20.25" customHeight="1">
      <c r="A5" s="231" t="s">
        <v>390</v>
      </c>
      <c r="B5" s="231"/>
      <c r="C5" s="231"/>
      <c r="D5" s="231"/>
      <c r="E5" s="231"/>
      <c r="F5" s="231"/>
      <c r="G5" s="231"/>
      <c r="H5" s="14"/>
    </row>
    <row r="6" spans="1:8" ht="30.75" customHeight="1">
      <c r="A6" s="15" t="s">
        <v>489</v>
      </c>
      <c r="B6" s="15"/>
      <c r="C6" s="248">
        <v>2021</v>
      </c>
      <c r="D6" s="248"/>
      <c r="E6" s="248"/>
      <c r="F6" s="251" t="s">
        <v>405</v>
      </c>
      <c r="G6" s="251"/>
    </row>
    <row r="7" spans="1:8" s="150" customFormat="1" ht="42" customHeight="1">
      <c r="A7" s="279" t="s">
        <v>341</v>
      </c>
      <c r="B7" s="279"/>
      <c r="C7" s="136" t="s">
        <v>349</v>
      </c>
      <c r="D7" s="136" t="s">
        <v>350</v>
      </c>
      <c r="E7" s="136" t="s">
        <v>351</v>
      </c>
      <c r="F7" s="260" t="s">
        <v>343</v>
      </c>
      <c r="G7" s="260"/>
    </row>
    <row r="8" spans="1:8" ht="31.5" customHeight="1" thickBot="1">
      <c r="A8" s="280" t="s">
        <v>127</v>
      </c>
      <c r="B8" s="280"/>
      <c r="C8" s="113">
        <f>SUM(D8:E8)</f>
        <v>7754</v>
      </c>
      <c r="D8" s="114">
        <v>4933</v>
      </c>
      <c r="E8" s="114">
        <v>2821</v>
      </c>
      <c r="F8" s="281" t="s">
        <v>429</v>
      </c>
      <c r="G8" s="281"/>
    </row>
    <row r="9" spans="1:8" s="148" customFormat="1" ht="31.5" customHeight="1" thickBot="1">
      <c r="A9" s="268" t="s">
        <v>128</v>
      </c>
      <c r="B9" s="268"/>
      <c r="C9" s="149">
        <f t="shared" ref="C9:C16" si="0">SUM(D9:E9)</f>
        <v>772</v>
      </c>
      <c r="D9" s="115">
        <v>97</v>
      </c>
      <c r="E9" s="115">
        <v>675</v>
      </c>
      <c r="F9" s="275" t="s">
        <v>72</v>
      </c>
      <c r="G9" s="275"/>
    </row>
    <row r="10" spans="1:8" ht="31.5" customHeight="1" thickBot="1">
      <c r="A10" s="280" t="s">
        <v>129</v>
      </c>
      <c r="B10" s="280"/>
      <c r="C10" s="113">
        <f t="shared" si="0"/>
        <v>0</v>
      </c>
      <c r="D10" s="114">
        <v>0</v>
      </c>
      <c r="E10" s="114">
        <v>0</v>
      </c>
      <c r="F10" s="281" t="s">
        <v>133</v>
      </c>
      <c r="G10" s="281"/>
    </row>
    <row r="11" spans="1:8" s="148" customFormat="1" ht="31.5" customHeight="1" thickBot="1">
      <c r="A11" s="268" t="s">
        <v>75</v>
      </c>
      <c r="B11" s="268"/>
      <c r="C11" s="149">
        <f t="shared" si="0"/>
        <v>0</v>
      </c>
      <c r="D11" s="115">
        <v>0</v>
      </c>
      <c r="E11" s="115">
        <v>0</v>
      </c>
      <c r="F11" s="275" t="s">
        <v>76</v>
      </c>
      <c r="G11" s="275"/>
    </row>
    <row r="12" spans="1:8" ht="31.5" customHeight="1" thickBot="1">
      <c r="A12" s="280" t="s">
        <v>130</v>
      </c>
      <c r="B12" s="280"/>
      <c r="C12" s="113">
        <f t="shared" si="0"/>
        <v>0</v>
      </c>
      <c r="D12" s="114">
        <v>0</v>
      </c>
      <c r="E12" s="114">
        <v>0</v>
      </c>
      <c r="F12" s="281" t="s">
        <v>134</v>
      </c>
      <c r="G12" s="281"/>
    </row>
    <row r="13" spans="1:8" s="148" customFormat="1" ht="31.5" customHeight="1" thickBot="1">
      <c r="A13" s="268" t="s">
        <v>131</v>
      </c>
      <c r="B13" s="268"/>
      <c r="C13" s="149">
        <f t="shared" si="0"/>
        <v>0</v>
      </c>
      <c r="D13" s="115">
        <v>0</v>
      </c>
      <c r="E13" s="115">
        <v>0</v>
      </c>
      <c r="F13" s="275" t="s">
        <v>135</v>
      </c>
      <c r="G13" s="275"/>
    </row>
    <row r="14" spans="1:8" ht="31.5" customHeight="1" thickBot="1">
      <c r="A14" s="280" t="s">
        <v>132</v>
      </c>
      <c r="B14" s="280"/>
      <c r="C14" s="113">
        <f t="shared" si="0"/>
        <v>131917</v>
      </c>
      <c r="D14" s="114">
        <v>255</v>
      </c>
      <c r="E14" s="114">
        <v>131662</v>
      </c>
      <c r="F14" s="281" t="s">
        <v>436</v>
      </c>
      <c r="G14" s="281"/>
    </row>
    <row r="15" spans="1:8" s="148" customFormat="1" ht="31.5" customHeight="1" thickBot="1">
      <c r="A15" s="268" t="s">
        <v>71</v>
      </c>
      <c r="B15" s="268"/>
      <c r="C15" s="149">
        <f t="shared" si="0"/>
        <v>3632</v>
      </c>
      <c r="D15" s="115">
        <v>5</v>
      </c>
      <c r="E15" s="115">
        <v>3627</v>
      </c>
      <c r="F15" s="275" t="s">
        <v>437</v>
      </c>
      <c r="G15" s="275"/>
    </row>
    <row r="16" spans="1:8" ht="31.5" customHeight="1">
      <c r="A16" s="270" t="s">
        <v>69</v>
      </c>
      <c r="B16" s="270"/>
      <c r="C16" s="141">
        <f t="shared" si="0"/>
        <v>36599</v>
      </c>
      <c r="D16" s="102">
        <v>19420</v>
      </c>
      <c r="E16" s="102">
        <v>17179</v>
      </c>
      <c r="F16" s="276" t="s">
        <v>430</v>
      </c>
      <c r="G16" s="276"/>
    </row>
    <row r="17" spans="1:7" s="148" customFormat="1" ht="51" customHeight="1">
      <c r="A17" s="259" t="s">
        <v>119</v>
      </c>
      <c r="B17" s="259"/>
      <c r="C17" s="110">
        <f t="shared" ref="C17:D17" si="1">SUM(C8:C16)</f>
        <v>180674</v>
      </c>
      <c r="D17" s="118">
        <f t="shared" si="1"/>
        <v>24710</v>
      </c>
      <c r="E17" s="118">
        <f>SUM(E8:E16)</f>
        <v>155964</v>
      </c>
      <c r="F17" s="260" t="s">
        <v>116</v>
      </c>
      <c r="G17" s="260"/>
    </row>
  </sheetData>
  <mergeCells count="28">
    <mergeCell ref="C6:E6"/>
    <mergeCell ref="F6:G6"/>
    <mergeCell ref="A2:G2"/>
    <mergeCell ref="A3:G3"/>
    <mergeCell ref="A4:G4"/>
    <mergeCell ref="A5:G5"/>
    <mergeCell ref="A7:B7"/>
    <mergeCell ref="F7:G7"/>
    <mergeCell ref="A8:B8"/>
    <mergeCell ref="F8:G8"/>
    <mergeCell ref="A9:B9"/>
    <mergeCell ref="F9:G9"/>
    <mergeCell ref="A10:B10"/>
    <mergeCell ref="F10:G10"/>
    <mergeCell ref="A11:B11"/>
    <mergeCell ref="F11:G11"/>
    <mergeCell ref="A12:B12"/>
    <mergeCell ref="F12:G12"/>
    <mergeCell ref="A16:B16"/>
    <mergeCell ref="F16:G16"/>
    <mergeCell ref="A17:B17"/>
    <mergeCell ref="F17:G17"/>
    <mergeCell ref="A13:B13"/>
    <mergeCell ref="F13:G13"/>
    <mergeCell ref="A14:B14"/>
    <mergeCell ref="F14:G14"/>
    <mergeCell ref="A15:B15"/>
    <mergeCell ref="F15:G15"/>
  </mergeCells>
  <printOptions horizontalCentered="1" verticalCentered="1"/>
  <pageMargins left="0" right="0" top="0" bottom="0" header="0.31496062992125984" footer="0.31496062992125984"/>
  <pageSetup paperSize="9" scale="95"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5">
    <tabColor theme="3" tint="0.39997558519241921"/>
  </sheetPr>
  <dimension ref="A1:N15"/>
  <sheetViews>
    <sheetView view="pageBreakPreview" zoomScaleSheetLayoutView="100" workbookViewId="0">
      <selection activeCell="O3" sqref="O3"/>
    </sheetView>
  </sheetViews>
  <sheetFormatPr defaultColWidth="9.140625" defaultRowHeight="14.25"/>
  <cols>
    <col min="1" max="1" width="7.28515625" style="11" customWidth="1"/>
    <col min="2" max="2" width="25.7109375" style="97" customWidth="1"/>
    <col min="3" max="8" width="8.7109375" style="97" customWidth="1"/>
    <col min="9" max="9" width="10.28515625" style="97" customWidth="1"/>
    <col min="10" max="10" width="8.7109375" style="97" customWidth="1"/>
    <col min="11" max="11" width="10" style="97" bestFit="1" customWidth="1"/>
    <col min="12" max="12" width="25.7109375" style="97" customWidth="1"/>
    <col min="13" max="13" width="5.7109375" style="97" customWidth="1"/>
    <col min="14" max="14" width="3.7109375" style="97" customWidth="1"/>
    <col min="15" max="16384" width="9.140625" style="97"/>
  </cols>
  <sheetData>
    <row r="1" spans="1:14" s="5" customFormat="1" ht="31.5" customHeight="1">
      <c r="A1" s="4"/>
      <c r="B1" s="4"/>
      <c r="C1" s="4"/>
      <c r="D1" s="4"/>
      <c r="E1" s="4"/>
      <c r="F1" s="4"/>
      <c r="G1" s="4"/>
      <c r="H1" s="4"/>
      <c r="I1" s="4"/>
      <c r="J1" s="4"/>
      <c r="K1" s="4"/>
      <c r="L1" s="162"/>
      <c r="M1" s="162"/>
      <c r="N1" s="4"/>
    </row>
    <row r="2" spans="1:14" ht="18" customHeight="1">
      <c r="A2" s="230" t="s">
        <v>204</v>
      </c>
      <c r="B2" s="230"/>
      <c r="C2" s="230"/>
      <c r="D2" s="230"/>
      <c r="E2" s="230"/>
      <c r="F2" s="230"/>
      <c r="G2" s="230"/>
      <c r="H2" s="230"/>
      <c r="I2" s="230"/>
      <c r="J2" s="230"/>
      <c r="K2" s="230"/>
      <c r="L2" s="230"/>
      <c r="M2" s="230"/>
    </row>
    <row r="3" spans="1:14" ht="18" customHeight="1">
      <c r="A3" s="230" t="s">
        <v>440</v>
      </c>
      <c r="B3" s="230"/>
      <c r="C3" s="230"/>
      <c r="D3" s="230"/>
      <c r="E3" s="230"/>
      <c r="F3" s="230"/>
      <c r="G3" s="230"/>
      <c r="H3" s="230"/>
      <c r="I3" s="230"/>
      <c r="J3" s="230"/>
      <c r="K3" s="230"/>
      <c r="L3" s="230"/>
      <c r="M3" s="230"/>
    </row>
    <row r="4" spans="1:14" ht="15.75" customHeight="1">
      <c r="A4" s="231" t="s">
        <v>205</v>
      </c>
      <c r="B4" s="231"/>
      <c r="C4" s="231"/>
      <c r="D4" s="231"/>
      <c r="E4" s="231"/>
      <c r="F4" s="231"/>
      <c r="G4" s="231"/>
      <c r="H4" s="231"/>
      <c r="I4" s="231"/>
      <c r="J4" s="231"/>
      <c r="K4" s="231"/>
      <c r="L4" s="231"/>
      <c r="M4" s="231"/>
    </row>
    <row r="5" spans="1:14" ht="15.75" customHeight="1">
      <c r="A5" s="231" t="s">
        <v>390</v>
      </c>
      <c r="B5" s="231"/>
      <c r="C5" s="231"/>
      <c r="D5" s="231"/>
      <c r="E5" s="231"/>
      <c r="F5" s="231"/>
      <c r="G5" s="231"/>
      <c r="H5" s="231"/>
      <c r="I5" s="231"/>
      <c r="J5" s="231"/>
      <c r="K5" s="231"/>
      <c r="L5" s="231"/>
      <c r="M5" s="231"/>
    </row>
    <row r="6" spans="1:14" ht="15.75">
      <c r="A6" s="286" t="s">
        <v>490</v>
      </c>
      <c r="B6" s="286"/>
      <c r="C6" s="248">
        <v>2021</v>
      </c>
      <c r="D6" s="248"/>
      <c r="E6" s="248"/>
      <c r="F6" s="248"/>
      <c r="G6" s="248"/>
      <c r="H6" s="248"/>
      <c r="I6" s="248"/>
      <c r="J6" s="248"/>
      <c r="K6" s="248"/>
      <c r="L6" s="255" t="s">
        <v>406</v>
      </c>
      <c r="M6" s="255"/>
    </row>
    <row r="7" spans="1:14" s="150" customFormat="1" ht="24.75" customHeight="1">
      <c r="A7" s="196" t="s">
        <v>347</v>
      </c>
      <c r="B7" s="217" t="s">
        <v>122</v>
      </c>
      <c r="C7" s="284" t="s">
        <v>185</v>
      </c>
      <c r="D7" s="284" t="s">
        <v>186</v>
      </c>
      <c r="E7" s="284" t="s">
        <v>187</v>
      </c>
      <c r="F7" s="284" t="s">
        <v>188</v>
      </c>
      <c r="G7" s="284"/>
      <c r="H7" s="284"/>
      <c r="I7" s="284" t="s">
        <v>189</v>
      </c>
      <c r="J7" s="284"/>
      <c r="K7" s="284"/>
      <c r="L7" s="287" t="s">
        <v>190</v>
      </c>
      <c r="M7" s="287"/>
    </row>
    <row r="8" spans="1:14" s="150" customFormat="1" ht="24.75" customHeight="1">
      <c r="A8" s="197"/>
      <c r="B8" s="218"/>
      <c r="C8" s="285"/>
      <c r="D8" s="285"/>
      <c r="E8" s="285"/>
      <c r="F8" s="282" t="s">
        <v>191</v>
      </c>
      <c r="G8" s="282"/>
      <c r="H8" s="282"/>
      <c r="I8" s="282" t="s">
        <v>192</v>
      </c>
      <c r="J8" s="282"/>
      <c r="K8" s="282"/>
      <c r="L8" s="288"/>
      <c r="M8" s="288"/>
    </row>
    <row r="9" spans="1:14" s="150" customFormat="1" ht="24.75" customHeight="1">
      <c r="A9" s="197"/>
      <c r="B9" s="218"/>
      <c r="C9" s="282" t="s">
        <v>193</v>
      </c>
      <c r="D9" s="282" t="s">
        <v>194</v>
      </c>
      <c r="E9" s="282" t="s">
        <v>195</v>
      </c>
      <c r="F9" s="138" t="s">
        <v>116</v>
      </c>
      <c r="G9" s="138" t="s">
        <v>196</v>
      </c>
      <c r="H9" s="138" t="s">
        <v>197</v>
      </c>
      <c r="I9" s="138" t="s">
        <v>116</v>
      </c>
      <c r="J9" s="138" t="s">
        <v>198</v>
      </c>
      <c r="K9" s="138" t="s">
        <v>199</v>
      </c>
      <c r="L9" s="288"/>
      <c r="M9" s="288"/>
    </row>
    <row r="10" spans="1:14" s="150" customFormat="1" ht="24.75" customHeight="1">
      <c r="A10" s="198"/>
      <c r="B10" s="219"/>
      <c r="C10" s="283"/>
      <c r="D10" s="283"/>
      <c r="E10" s="283"/>
      <c r="F10" s="137" t="s">
        <v>119</v>
      </c>
      <c r="G10" s="137" t="s">
        <v>200</v>
      </c>
      <c r="H10" s="137" t="s">
        <v>201</v>
      </c>
      <c r="I10" s="137" t="s">
        <v>119</v>
      </c>
      <c r="J10" s="137" t="s">
        <v>202</v>
      </c>
      <c r="K10" s="137" t="s">
        <v>203</v>
      </c>
      <c r="L10" s="289"/>
      <c r="M10" s="289"/>
    </row>
    <row r="11" spans="1:14" ht="49.9" customHeight="1">
      <c r="A11" s="98">
        <v>551</v>
      </c>
      <c r="B11" s="88" t="s">
        <v>462</v>
      </c>
      <c r="C11" s="119">
        <v>1904735</v>
      </c>
      <c r="D11" s="120">
        <v>342909</v>
      </c>
      <c r="E11" s="119">
        <v>2247644</v>
      </c>
      <c r="F11" s="119">
        <f>SUM(G11:H11)</f>
        <v>1655533</v>
      </c>
      <c r="G11" s="120">
        <v>850815</v>
      </c>
      <c r="H11" s="120">
        <v>804718</v>
      </c>
      <c r="I11" s="119">
        <f>SUM(J11:K11)</f>
        <v>3903177</v>
      </c>
      <c r="J11" s="120">
        <v>0</v>
      </c>
      <c r="K11" s="120">
        <v>3903177</v>
      </c>
      <c r="L11" s="205" t="s">
        <v>463</v>
      </c>
      <c r="M11" s="234"/>
    </row>
    <row r="12" spans="1:14" s="148" customFormat="1" ht="49.9" customHeight="1">
      <c r="A12" s="99">
        <v>561</v>
      </c>
      <c r="B12" s="90" t="s">
        <v>459</v>
      </c>
      <c r="C12" s="132">
        <v>1742997</v>
      </c>
      <c r="D12" s="122">
        <v>225417</v>
      </c>
      <c r="E12" s="121">
        <v>1968414</v>
      </c>
      <c r="F12" s="132">
        <f t="shared" ref="F12:F14" si="0">SUM(G12:H12)</f>
        <v>2679430</v>
      </c>
      <c r="G12" s="122">
        <v>829829</v>
      </c>
      <c r="H12" s="122">
        <v>1849601</v>
      </c>
      <c r="I12" s="132">
        <f t="shared" ref="I12:I14" si="1">SUM(J12:K12)</f>
        <v>4647844</v>
      </c>
      <c r="J12" s="122">
        <v>0</v>
      </c>
      <c r="K12" s="122">
        <v>4647844</v>
      </c>
      <c r="L12" s="226" t="s">
        <v>456</v>
      </c>
      <c r="M12" s="227"/>
    </row>
    <row r="13" spans="1:14" ht="49.9" customHeight="1">
      <c r="A13" s="98">
        <v>562</v>
      </c>
      <c r="B13" s="88" t="s">
        <v>460</v>
      </c>
      <c r="C13" s="119">
        <v>828028</v>
      </c>
      <c r="D13" s="124">
        <v>27380</v>
      </c>
      <c r="E13" s="123">
        <v>855408</v>
      </c>
      <c r="F13" s="119">
        <f t="shared" si="0"/>
        <v>1039202</v>
      </c>
      <c r="G13" s="124">
        <v>178856</v>
      </c>
      <c r="H13" s="124">
        <v>860346</v>
      </c>
      <c r="I13" s="119">
        <f t="shared" si="1"/>
        <v>1894610</v>
      </c>
      <c r="J13" s="124">
        <v>0</v>
      </c>
      <c r="K13" s="124">
        <v>1894610</v>
      </c>
      <c r="L13" s="220" t="s">
        <v>457</v>
      </c>
      <c r="M13" s="221"/>
    </row>
    <row r="14" spans="1:14" s="148" customFormat="1" ht="49.9" customHeight="1">
      <c r="A14" s="107">
        <v>563</v>
      </c>
      <c r="B14" s="108" t="s">
        <v>461</v>
      </c>
      <c r="C14" s="133">
        <v>94261</v>
      </c>
      <c r="D14" s="126">
        <v>5546</v>
      </c>
      <c r="E14" s="125">
        <v>99807</v>
      </c>
      <c r="F14" s="132">
        <f t="shared" si="0"/>
        <v>96246</v>
      </c>
      <c r="G14" s="126">
        <v>45637</v>
      </c>
      <c r="H14" s="126">
        <v>50609</v>
      </c>
      <c r="I14" s="132">
        <f t="shared" si="1"/>
        <v>196053</v>
      </c>
      <c r="J14" s="126">
        <v>0</v>
      </c>
      <c r="K14" s="126">
        <v>196053</v>
      </c>
      <c r="L14" s="222" t="s">
        <v>458</v>
      </c>
      <c r="M14" s="223"/>
    </row>
    <row r="15" spans="1:14" ht="60" customHeight="1">
      <c r="A15" s="233" t="s">
        <v>119</v>
      </c>
      <c r="B15" s="233"/>
      <c r="C15" s="134">
        <f>SUM(C11:C14)</f>
        <v>4570021</v>
      </c>
      <c r="D15" s="134">
        <f t="shared" ref="D15:J15" si="2">SUM(D11:D14)</f>
        <v>601252</v>
      </c>
      <c r="E15" s="134">
        <f t="shared" si="2"/>
        <v>5171273</v>
      </c>
      <c r="F15" s="134">
        <f t="shared" si="2"/>
        <v>5470411</v>
      </c>
      <c r="G15" s="134">
        <f t="shared" si="2"/>
        <v>1905137</v>
      </c>
      <c r="H15" s="134">
        <f t="shared" si="2"/>
        <v>3565274</v>
      </c>
      <c r="I15" s="134">
        <f t="shared" si="2"/>
        <v>10641684</v>
      </c>
      <c r="J15" s="134">
        <f t="shared" si="2"/>
        <v>0</v>
      </c>
      <c r="K15" s="134">
        <f>SUM(K11:K14)</f>
        <v>10641684</v>
      </c>
      <c r="L15" s="242" t="s">
        <v>116</v>
      </c>
      <c r="M15" s="242"/>
    </row>
  </sheetData>
  <mergeCells count="27">
    <mergeCell ref="L1:M1"/>
    <mergeCell ref="L13:M13"/>
    <mergeCell ref="L11:M11"/>
    <mergeCell ref="F7:H7"/>
    <mergeCell ref="A2:M2"/>
    <mergeCell ref="A3:M3"/>
    <mergeCell ref="A4:M4"/>
    <mergeCell ref="A5:M5"/>
    <mergeCell ref="A6:B6"/>
    <mergeCell ref="C6:K6"/>
    <mergeCell ref="L6:M6"/>
    <mergeCell ref="L14:M14"/>
    <mergeCell ref="A15:B15"/>
    <mergeCell ref="L15:M15"/>
    <mergeCell ref="L12:M12"/>
    <mergeCell ref="I7:K7"/>
    <mergeCell ref="L7:M10"/>
    <mergeCell ref="F8:H8"/>
    <mergeCell ref="I8:K8"/>
    <mergeCell ref="C9:C10"/>
    <mergeCell ref="D9:D10"/>
    <mergeCell ref="E9:E10"/>
    <mergeCell ref="A7:A10"/>
    <mergeCell ref="B7:B10"/>
    <mergeCell ref="C7:C8"/>
    <mergeCell ref="D7:D8"/>
    <mergeCell ref="E7:E8"/>
  </mergeCells>
  <printOptions horizontalCentered="1" verticalCentered="1"/>
  <pageMargins left="0" right="0" top="0" bottom="0" header="0.31496062992125984" footer="0.31496062992125984"/>
  <pageSetup paperSize="9" scale="85"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51">
    <tabColor theme="3" tint="0.39997558519241921"/>
  </sheetPr>
  <dimension ref="A1:M16"/>
  <sheetViews>
    <sheetView tabSelected="1" view="pageBreakPreview" zoomScale="90" zoomScaleSheetLayoutView="90" workbookViewId="0">
      <selection activeCell="M4" sqref="M4"/>
    </sheetView>
  </sheetViews>
  <sheetFormatPr defaultColWidth="9.140625" defaultRowHeight="14.25"/>
  <cols>
    <col min="1" max="1" width="7.7109375" style="11" customWidth="1"/>
    <col min="2" max="2" width="31.7109375" style="97" customWidth="1"/>
    <col min="3" max="9" width="9.7109375" style="97" customWidth="1"/>
    <col min="10" max="10" width="25.7109375" style="97" customWidth="1"/>
    <col min="11" max="11" width="7.7109375" style="97" customWidth="1"/>
    <col min="12" max="12" width="4.7109375" style="97" customWidth="1"/>
    <col min="13" max="16384" width="9.140625" style="97"/>
  </cols>
  <sheetData>
    <row r="1" spans="1:13" s="5" customFormat="1" ht="32.25" customHeight="1">
      <c r="A1" s="4"/>
      <c r="B1" s="4"/>
      <c r="C1" s="4"/>
      <c r="D1" s="4"/>
      <c r="E1" s="4"/>
      <c r="F1" s="4"/>
      <c r="G1" s="4"/>
      <c r="H1" s="4"/>
      <c r="I1" s="4"/>
      <c r="J1" s="162"/>
      <c r="K1" s="162"/>
      <c r="L1" s="4"/>
    </row>
    <row r="2" spans="1:13" ht="18" customHeight="1">
      <c r="A2" s="230" t="s">
        <v>218</v>
      </c>
      <c r="B2" s="230"/>
      <c r="C2" s="230"/>
      <c r="D2" s="230"/>
      <c r="E2" s="230"/>
      <c r="F2" s="230"/>
      <c r="G2" s="230"/>
      <c r="H2" s="230"/>
      <c r="I2" s="230"/>
      <c r="J2" s="230"/>
      <c r="K2" s="230"/>
      <c r="L2" s="13"/>
      <c r="M2" s="13"/>
    </row>
    <row r="3" spans="1:13" ht="18" customHeight="1">
      <c r="A3" s="230" t="s">
        <v>440</v>
      </c>
      <c r="B3" s="230"/>
      <c r="C3" s="230"/>
      <c r="D3" s="230"/>
      <c r="E3" s="230"/>
      <c r="F3" s="230"/>
      <c r="G3" s="230"/>
      <c r="H3" s="230"/>
      <c r="I3" s="230"/>
      <c r="J3" s="230"/>
      <c r="K3" s="230"/>
      <c r="L3" s="230"/>
      <c r="M3" s="230"/>
    </row>
    <row r="4" spans="1:13" ht="15.75" customHeight="1">
      <c r="A4" s="231" t="s">
        <v>219</v>
      </c>
      <c r="B4" s="231"/>
      <c r="C4" s="231"/>
      <c r="D4" s="231"/>
      <c r="E4" s="231"/>
      <c r="F4" s="231"/>
      <c r="G4" s="231"/>
      <c r="H4" s="231"/>
      <c r="I4" s="231"/>
      <c r="J4" s="231"/>
      <c r="K4" s="231"/>
      <c r="L4" s="14"/>
      <c r="M4" s="14"/>
    </row>
    <row r="5" spans="1:13" ht="15.75" customHeight="1">
      <c r="A5" s="231" t="s">
        <v>390</v>
      </c>
      <c r="B5" s="231"/>
      <c r="C5" s="231"/>
      <c r="D5" s="231"/>
      <c r="E5" s="231"/>
      <c r="F5" s="231"/>
      <c r="G5" s="231"/>
      <c r="H5" s="231"/>
      <c r="I5" s="231"/>
      <c r="J5" s="231"/>
      <c r="K5" s="231"/>
      <c r="L5" s="231"/>
      <c r="M5" s="231"/>
    </row>
    <row r="6" spans="1:13" ht="15.75">
      <c r="A6" s="286" t="s">
        <v>491</v>
      </c>
      <c r="B6" s="286"/>
      <c r="C6" s="248">
        <v>2021</v>
      </c>
      <c r="D6" s="248"/>
      <c r="E6" s="248"/>
      <c r="F6" s="248"/>
      <c r="G6" s="248"/>
      <c r="H6" s="248"/>
      <c r="I6" s="248"/>
      <c r="J6" s="255" t="s">
        <v>407</v>
      </c>
      <c r="K6" s="255"/>
    </row>
    <row r="7" spans="1:13" s="150" customFormat="1" ht="42" customHeight="1">
      <c r="A7" s="196" t="s">
        <v>348</v>
      </c>
      <c r="B7" s="217" t="s">
        <v>122</v>
      </c>
      <c r="C7" s="284" t="s">
        <v>206</v>
      </c>
      <c r="D7" s="284"/>
      <c r="E7" s="284" t="s">
        <v>207</v>
      </c>
      <c r="F7" s="284" t="s">
        <v>208</v>
      </c>
      <c r="G7" s="284" t="s">
        <v>209</v>
      </c>
      <c r="H7" s="284" t="s">
        <v>210</v>
      </c>
      <c r="I7" s="284" t="s">
        <v>211</v>
      </c>
      <c r="J7" s="294" t="s">
        <v>190</v>
      </c>
      <c r="K7" s="294"/>
    </row>
    <row r="8" spans="1:13" s="150" customFormat="1" ht="42" customHeight="1">
      <c r="A8" s="197"/>
      <c r="B8" s="218"/>
      <c r="C8" s="283" t="s">
        <v>212</v>
      </c>
      <c r="D8" s="283"/>
      <c r="E8" s="285"/>
      <c r="F8" s="285"/>
      <c r="G8" s="285"/>
      <c r="H8" s="285"/>
      <c r="I8" s="285"/>
      <c r="J8" s="295"/>
      <c r="K8" s="295"/>
    </row>
    <row r="9" spans="1:13" s="150" customFormat="1" ht="42" customHeight="1">
      <c r="A9" s="197"/>
      <c r="B9" s="218"/>
      <c r="C9" s="139" t="s">
        <v>213</v>
      </c>
      <c r="D9" s="139" t="s">
        <v>147</v>
      </c>
      <c r="E9" s="290" t="s">
        <v>214</v>
      </c>
      <c r="F9" s="290" t="s">
        <v>215</v>
      </c>
      <c r="G9" s="290" t="s">
        <v>346</v>
      </c>
      <c r="H9" s="290" t="s">
        <v>345</v>
      </c>
      <c r="I9" s="290" t="s">
        <v>216</v>
      </c>
      <c r="J9" s="295"/>
      <c r="K9" s="295"/>
    </row>
    <row r="10" spans="1:13" s="150" customFormat="1" ht="31.15" customHeight="1">
      <c r="A10" s="198"/>
      <c r="B10" s="219"/>
      <c r="C10" s="140" t="s">
        <v>217</v>
      </c>
      <c r="D10" s="140" t="s">
        <v>149</v>
      </c>
      <c r="E10" s="291"/>
      <c r="F10" s="291"/>
      <c r="G10" s="291"/>
      <c r="H10" s="291"/>
      <c r="I10" s="291"/>
      <c r="J10" s="296"/>
      <c r="K10" s="296"/>
    </row>
    <row r="11" spans="1:13" ht="49.9" customHeight="1">
      <c r="A11" s="98">
        <v>551</v>
      </c>
      <c r="B11" s="88" t="s">
        <v>462</v>
      </c>
      <c r="C11" s="100">
        <v>837409</v>
      </c>
      <c r="D11" s="100">
        <v>1067325</v>
      </c>
      <c r="E11" s="100">
        <v>115270</v>
      </c>
      <c r="F11" s="100">
        <v>200173</v>
      </c>
      <c r="G11" s="100">
        <v>21.8</v>
      </c>
      <c r="H11" s="100">
        <v>20.62</v>
      </c>
      <c r="I11" s="127">
        <v>54833</v>
      </c>
      <c r="J11" s="205" t="s">
        <v>463</v>
      </c>
      <c r="K11" s="234"/>
    </row>
    <row r="12" spans="1:13" s="148" customFormat="1" ht="49.9" customHeight="1">
      <c r="A12" s="99">
        <v>561</v>
      </c>
      <c r="B12" s="90" t="s">
        <v>459</v>
      </c>
      <c r="C12" s="101">
        <v>705660</v>
      </c>
      <c r="D12" s="101">
        <v>1037337</v>
      </c>
      <c r="E12" s="101">
        <v>59739</v>
      </c>
      <c r="F12" s="101">
        <v>141057</v>
      </c>
      <c r="G12" s="101">
        <v>17.850000000000001</v>
      </c>
      <c r="H12" s="101">
        <v>39.79</v>
      </c>
      <c r="I12" s="128">
        <v>31511</v>
      </c>
      <c r="J12" s="226" t="s">
        <v>456</v>
      </c>
      <c r="K12" s="227"/>
    </row>
    <row r="13" spans="1:13" ht="49.9" customHeight="1">
      <c r="A13" s="98">
        <v>562</v>
      </c>
      <c r="B13" s="88" t="s">
        <v>460</v>
      </c>
      <c r="C13" s="102">
        <v>245257</v>
      </c>
      <c r="D13" s="102">
        <v>582771</v>
      </c>
      <c r="E13" s="102">
        <v>45116</v>
      </c>
      <c r="F13" s="102">
        <v>99927</v>
      </c>
      <c r="G13" s="102">
        <v>9.44</v>
      </c>
      <c r="H13" s="102">
        <v>45.41</v>
      </c>
      <c r="I13" s="129">
        <v>30750</v>
      </c>
      <c r="J13" s="220" t="s">
        <v>457</v>
      </c>
      <c r="K13" s="221"/>
    </row>
    <row r="14" spans="1:13" s="148" customFormat="1" ht="49.9" customHeight="1">
      <c r="A14" s="99">
        <v>563</v>
      </c>
      <c r="B14" s="90" t="s">
        <v>461</v>
      </c>
      <c r="C14" s="101">
        <v>44788</v>
      </c>
      <c r="D14" s="101">
        <v>49472</v>
      </c>
      <c r="E14" s="101">
        <v>65966</v>
      </c>
      <c r="F14" s="101">
        <v>129579</v>
      </c>
      <c r="G14" s="101">
        <v>23.28</v>
      </c>
      <c r="H14" s="101">
        <v>25.81</v>
      </c>
      <c r="I14" s="128">
        <v>32894</v>
      </c>
      <c r="J14" s="226" t="s">
        <v>458</v>
      </c>
      <c r="K14" s="227"/>
    </row>
    <row r="15" spans="1:13" ht="60" customHeight="1">
      <c r="A15" s="233" t="s">
        <v>119</v>
      </c>
      <c r="B15" s="233"/>
      <c r="C15" s="103">
        <v>1833115</v>
      </c>
      <c r="D15" s="103">
        <v>2736905</v>
      </c>
      <c r="E15" s="103">
        <v>70915</v>
      </c>
      <c r="F15" s="103">
        <v>145932</v>
      </c>
      <c r="G15" s="103">
        <v>17.899999999999999</v>
      </c>
      <c r="H15" s="103">
        <v>33.5</v>
      </c>
      <c r="I15" s="156">
        <v>37574</v>
      </c>
      <c r="J15" s="242" t="s">
        <v>116</v>
      </c>
      <c r="K15" s="242"/>
    </row>
    <row r="16" spans="1:13" ht="15" customHeight="1">
      <c r="A16" s="292" t="s">
        <v>221</v>
      </c>
      <c r="B16" s="292"/>
      <c r="C16" s="292"/>
      <c r="D16" s="292"/>
      <c r="E16" s="292"/>
      <c r="F16" s="292"/>
      <c r="H16" s="293" t="s">
        <v>220</v>
      </c>
      <c r="I16" s="293"/>
      <c r="J16" s="293"/>
      <c r="K16" s="293"/>
    </row>
  </sheetData>
  <mergeCells count="33">
    <mergeCell ref="J1:K1"/>
    <mergeCell ref="A5:K5"/>
    <mergeCell ref="L5:M5"/>
    <mergeCell ref="A2:K2"/>
    <mergeCell ref="A3:K3"/>
    <mergeCell ref="L3:M3"/>
    <mergeCell ref="A4:K4"/>
    <mergeCell ref="A6:B6"/>
    <mergeCell ref="C6:I6"/>
    <mergeCell ref="J6:K6"/>
    <mergeCell ref="A7:A10"/>
    <mergeCell ref="B7:B10"/>
    <mergeCell ref="C7:D7"/>
    <mergeCell ref="E7:E8"/>
    <mergeCell ref="F7:F8"/>
    <mergeCell ref="G7:G8"/>
    <mergeCell ref="H7:H8"/>
    <mergeCell ref="I7:I8"/>
    <mergeCell ref="J7:K10"/>
    <mergeCell ref="C8:D8"/>
    <mergeCell ref="E9:E10"/>
    <mergeCell ref="F9:F10"/>
    <mergeCell ref="G9:G10"/>
    <mergeCell ref="H9:H10"/>
    <mergeCell ref="I9:I10"/>
    <mergeCell ref="A16:F16"/>
    <mergeCell ref="H16:K16"/>
    <mergeCell ref="J11:K11"/>
    <mergeCell ref="J13:K13"/>
    <mergeCell ref="J14:K14"/>
    <mergeCell ref="A15:B15"/>
    <mergeCell ref="J15:K15"/>
    <mergeCell ref="J12:K12"/>
  </mergeCells>
  <printOptions horizontalCentered="1" verticalCentered="1"/>
  <pageMargins left="0" right="0" top="0" bottom="0" header="0.31496062992125984" footer="0.31496062992125984"/>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نشرة إحصاءات المطاعم والفنادق 2021</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1651FB16-7E2C-47D8-943E-55DAA745C479}">
  <ds:schemaRefs>
    <ds:schemaRef ds:uri="http://schemas.microsoft.com/sharepoint/v3/contenttype/forms"/>
  </ds:schemaRefs>
</ds:datastoreItem>
</file>

<file path=customXml/itemProps2.xml><?xml version="1.0" encoding="utf-8"?>
<ds:datastoreItem xmlns:ds="http://schemas.openxmlformats.org/officeDocument/2006/customXml" ds:itemID="{C354B320-F07E-4878-AD1A-3A71475DF26F}"/>
</file>

<file path=customXml/itemProps3.xml><?xml version="1.0" encoding="utf-8"?>
<ds:datastoreItem xmlns:ds="http://schemas.openxmlformats.org/officeDocument/2006/customXml" ds:itemID="{1090BABA-6921-4FCB-BAFE-A6D1177AE72F}">
  <ds:schemaRefs>
    <ds:schemaRef ds:uri="http://schemas.microsoft.com/sharepoint/v3"/>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purl.org/dc/terms/"/>
    <ds:schemaRef ds:uri="b1657202-86a7-46c3-ba71-02bb0da5a392"/>
    <ds:schemaRef ds:uri="http://www.w3.org/XML/1998/namespace"/>
    <ds:schemaRef ds:uri="423524d6-f9d7-4b47-aadf-7b8f6888b7b0"/>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43</vt:i4>
      </vt:variant>
    </vt:vector>
  </HeadingPairs>
  <TitlesOfParts>
    <vt:vector size="82" baseType="lpstr">
      <vt:lpstr>Sheet1</vt:lpstr>
      <vt:lpstr>First</vt:lpstr>
      <vt:lpstr>Preface</vt:lpstr>
      <vt:lpstr>Index</vt:lpstr>
      <vt:lpstr>Introduction</vt:lpstr>
      <vt:lpstr>Data</vt:lpstr>
      <vt:lpstr>Concepts</vt:lpstr>
      <vt:lpstr>CH1</vt:lpstr>
      <vt:lpstr>1</vt:lpstr>
      <vt:lpstr>CH2</vt:lpstr>
      <vt:lpstr>2</vt:lpstr>
      <vt:lpstr>3</vt:lpstr>
      <vt:lpstr>4</vt:lpstr>
      <vt:lpstr>5</vt:lpstr>
      <vt:lpstr>6</vt:lpstr>
      <vt:lpstr>7</vt:lpstr>
      <vt:lpstr>8</vt:lpstr>
      <vt:lpstr>9</vt:lpstr>
      <vt:lpstr>10</vt:lpstr>
      <vt:lpstr>CH3</vt:lpstr>
      <vt:lpstr>11</vt:lpstr>
      <vt:lpstr>12</vt:lpstr>
      <vt:lpstr>13</vt:lpstr>
      <vt:lpstr>14</vt:lpstr>
      <vt:lpstr>15</vt:lpstr>
      <vt:lpstr>16</vt:lpstr>
      <vt:lpstr>17</vt:lpstr>
      <vt:lpstr>18</vt:lpstr>
      <vt:lpstr>19</vt:lpstr>
      <vt:lpstr>CH4</vt:lpstr>
      <vt:lpstr>20</vt:lpstr>
      <vt:lpstr>21</vt:lpstr>
      <vt:lpstr>22</vt:lpstr>
      <vt:lpstr>23</vt:lpstr>
      <vt:lpstr>24</vt:lpstr>
      <vt:lpstr>25</vt:lpstr>
      <vt:lpstr>26</vt:lpstr>
      <vt:lpstr>27</vt:lpstr>
      <vt:lpstr>28</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'3'!Print_Area</vt:lpstr>
      <vt:lpstr>'4'!Print_Area</vt:lpstr>
      <vt:lpstr>'5'!Print_Area</vt:lpstr>
      <vt:lpstr>'6'!Print_Area</vt:lpstr>
      <vt:lpstr>'7'!Print_Area</vt:lpstr>
      <vt:lpstr>'8'!Print_Area</vt:lpstr>
      <vt:lpstr>'9'!Print_Area</vt:lpstr>
      <vt:lpstr>'CH1'!Print_Area</vt:lpstr>
      <vt:lpstr>'CH2'!Print_Area</vt:lpstr>
      <vt:lpstr>'CH3'!Print_Area</vt:lpstr>
      <vt:lpstr>'CH4'!Print_Area</vt:lpstr>
      <vt:lpstr>Concepts!Print_Area</vt:lpstr>
      <vt:lpstr>Data!Print_Area</vt:lpstr>
      <vt:lpstr>First!Print_Area</vt:lpstr>
      <vt:lpstr>Index!Print_Area</vt:lpstr>
      <vt:lpstr>Introduction!Print_Area</vt:lpstr>
      <vt:lpstr>Preface!Print_Area</vt:lpstr>
      <vt:lpstr>Sheet1!Print_Area</vt:lpstr>
      <vt:lpstr>Concepts!Print_Titles</vt:lpstr>
      <vt:lpstr>Data!Print_Titles</vt:lpstr>
      <vt:lpstr>Index!Print_Titles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Bulletin of Restaurants and Hotels Statistics 2020</dc:title>
  <dc:subject>35;#</dc:subject>
  <dc:creator>mszaher</dc:creator>
  <cp:keywords>Qatar; Economic; Planning and Statistics Authority; PSA; Doha</cp:keywords>
  <cp:lastModifiedBy>Madawi Mohammed K A Aloteibi</cp:lastModifiedBy>
  <cp:lastPrinted>2023-05-23T07:27:17Z</cp:lastPrinted>
  <dcterms:created xsi:type="dcterms:W3CDTF">2010-03-02T06:26:07Z</dcterms:created>
  <dcterms:modified xsi:type="dcterms:W3CDTF">2023-05-23T07:27:53Z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733;#Qatar|7dd625fb-5e26-4a0d-87ed-82285b0d7c4a;#735;#Planning and Statistics Authority|c62945ff-1054-4639-a689-03d3d18d28db;#732;#Economic|6085dc75-eb92-49a2-825d-d93bad98022e;#734;#PSA|81538984-2143-4d4b-a3ca-314b1950d5de;#755;#Doha|27987deb-6a8a-40ba-8503-1069d602c9f7</vt:lpwstr>
  </property>
  <property fmtid="{D5CDD505-2E9C-101B-9397-08002B2CF9AE}" pid="4" name="CategoryDescription">
    <vt:lpwstr>Bulletin of Restaurants and Hotels Statistics 2020</vt:lpwstr>
  </property>
  <property fmtid="{D5CDD505-2E9C-101B-9397-08002B2CF9AE}" pid="5" name="Hashtags">
    <vt:lpwstr>20;#HotelsandRestaurants|30b637a1-bfcb-43ec-9fbc-36893eab7ed7</vt:lpwstr>
  </property>
</Properties>
</file>