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odeName="ThisWorkbook" defaultThemeVersion="124226"/>
  <mc:AlternateContent xmlns:mc="http://schemas.openxmlformats.org/markup-compatibility/2006">
    <mc:Choice Requires="x15">
      <x15ac:absPath xmlns:x15ac="http://schemas.microsoft.com/office/spreadsheetml/2010/11/ac" url="C:\Users\fobuainin\Desktop\اعمال للمسح الاقتصادي\2023\"/>
    </mc:Choice>
  </mc:AlternateContent>
  <xr:revisionPtr revIDLastSave="0" documentId="8_{961DDB6E-0DAA-44E7-BDCF-EA738A9D6F4F}" xr6:coauthVersionLast="47" xr6:coauthVersionMax="47" xr10:uidLastSave="{00000000-0000-0000-0000-000000000000}"/>
  <bookViews>
    <workbookView xWindow="-120" yWindow="-120" windowWidth="29040" windowHeight="15840" tabRatio="935" activeTab="4" xr2:uid="{00000000-000D-0000-FFFF-FFFF00000000}"/>
  </bookViews>
  <sheets>
    <sheet name="Cover" sheetId="117" r:id="rId1"/>
    <sheet name="First" sheetId="96" r:id="rId2"/>
    <sheet name="Preface" sheetId="41" r:id="rId3"/>
    <sheet name="Index" sheetId="2" r:id="rId4"/>
    <sheet name="Introduction" sheetId="43" r:id="rId5"/>
    <sheet name="Data" sheetId="47" r:id="rId6"/>
    <sheet name="Concepts" sheetId="48" r:id="rId7"/>
    <sheet name="CH1" sheetId="3" r:id="rId8"/>
    <sheet name="1" sheetId="6" r:id="rId9"/>
    <sheet name="CH2" sheetId="44" r:id="rId10"/>
    <sheet name="2" sheetId="7" r:id="rId11"/>
    <sheet name="3" sheetId="5" r:id="rId12"/>
    <sheet name="4" sheetId="9" r:id="rId13"/>
    <sheet name="5" sheetId="11" r:id="rId14"/>
    <sheet name="6" sheetId="8" r:id="rId15"/>
    <sheet name="7" sheetId="14" r:id="rId16"/>
    <sheet name="8" sheetId="16" r:id="rId17"/>
    <sheet name="9" sheetId="13" r:id="rId18"/>
    <sheet name="10" sheetId="17" r:id="rId19"/>
    <sheet name="CH3" sheetId="45" r:id="rId20"/>
    <sheet name="11" sheetId="98" r:id="rId21"/>
    <sheet name="12" sheetId="99" r:id="rId22"/>
    <sheet name="13" sheetId="100" r:id="rId23"/>
    <sheet name="14" sheetId="101" r:id="rId24"/>
    <sheet name="15" sheetId="102" r:id="rId25"/>
    <sheet name="16" sheetId="103" r:id="rId26"/>
    <sheet name="17" sheetId="104" r:id="rId27"/>
    <sheet name="18" sheetId="105" r:id="rId28"/>
    <sheet name="19" sheetId="106" r:id="rId29"/>
    <sheet name="CH4" sheetId="46" r:id="rId30"/>
    <sheet name="20" sheetId="107" r:id="rId31"/>
    <sheet name="21" sheetId="108" r:id="rId32"/>
    <sheet name="22" sheetId="109" r:id="rId33"/>
    <sheet name="23" sheetId="110" r:id="rId34"/>
    <sheet name="24" sheetId="111" r:id="rId35"/>
    <sheet name="25" sheetId="112" r:id="rId36"/>
    <sheet name="26" sheetId="113" r:id="rId37"/>
    <sheet name="27" sheetId="114" r:id="rId38"/>
    <sheet name="28" sheetId="115" r:id="rId39"/>
  </sheets>
  <definedNames>
    <definedName name="_xlnm.Print_Area" localSheetId="8">'1'!$A$1:$J$49</definedName>
    <definedName name="_xlnm.Print_Area" localSheetId="18">'10'!$A$1:$K$16</definedName>
    <definedName name="_xlnm.Print_Area" localSheetId="20">'11'!$A$1:$M$15</definedName>
    <definedName name="_xlnm.Print_Area" localSheetId="21">'12'!$A$1:$J$15</definedName>
    <definedName name="_xlnm.Print_Area" localSheetId="22">'13'!$A$1:$J$20</definedName>
    <definedName name="_xlnm.Print_Area" localSheetId="23">'14'!$A$1:$O$13</definedName>
    <definedName name="_xlnm.Print_Area" localSheetId="24">'15'!$A$1:$Q$13</definedName>
    <definedName name="_xlnm.Print_Area" localSheetId="25">'16'!$A$1:$G$13</definedName>
    <definedName name="_xlnm.Print_Area" localSheetId="26">'17'!$A$1:$G$17</definedName>
    <definedName name="_xlnm.Print_Area" localSheetId="27">'18'!$A$1:$M$15</definedName>
    <definedName name="_xlnm.Print_Area" localSheetId="28">'19'!$A$1:$K$27</definedName>
    <definedName name="_xlnm.Print_Area" localSheetId="10">'2'!$A$1:$M$15</definedName>
    <definedName name="_xlnm.Print_Area" localSheetId="30">'20'!$A$1:$M$15</definedName>
    <definedName name="_xlnm.Print_Area" localSheetId="31">'21'!$A$1:$J$15</definedName>
    <definedName name="_xlnm.Print_Area" localSheetId="32">'22'!$A$1:$J$20</definedName>
    <definedName name="_xlnm.Print_Area" localSheetId="33">'23'!$A$1:$O$13</definedName>
    <definedName name="_xlnm.Print_Area" localSheetId="34">'24'!$A$1:$Q$13</definedName>
    <definedName name="_xlnm.Print_Area" localSheetId="35">'25'!$A$1:$G$13</definedName>
    <definedName name="_xlnm.Print_Area" localSheetId="36">'26'!$A$1:$G$17</definedName>
    <definedName name="_xlnm.Print_Area" localSheetId="37">'27'!$A$1:$M$15</definedName>
    <definedName name="_xlnm.Print_Area" localSheetId="38">'28'!$A$1:$K$16</definedName>
    <definedName name="_xlnm.Print_Area" localSheetId="11">'3'!$A$1:$J$15</definedName>
    <definedName name="_xlnm.Print_Area" localSheetId="12">'4'!$A$1:$J$20</definedName>
    <definedName name="_xlnm.Print_Area" localSheetId="13">'5'!$A$1:$O$13</definedName>
    <definedName name="_xlnm.Print_Area" localSheetId="14">'6'!$A$1:$Q$13</definedName>
    <definedName name="_xlnm.Print_Area" localSheetId="15">'7'!$A$1:$G$13</definedName>
    <definedName name="_xlnm.Print_Area" localSheetId="16">'8'!$A$1:$G$17</definedName>
    <definedName name="_xlnm.Print_Area" localSheetId="17">'9'!$A$1:$M$15</definedName>
    <definedName name="_xlnm.Print_Area" localSheetId="7">'CH1'!$A$1:$A$25</definedName>
    <definedName name="_xlnm.Print_Area" localSheetId="9">'CH2'!$A$1:$A$21</definedName>
    <definedName name="_xlnm.Print_Area" localSheetId="19">'CH3'!$A$1:$A$23</definedName>
    <definedName name="_xlnm.Print_Area" localSheetId="29">'CH4'!$A$1:$A$25</definedName>
    <definedName name="_xlnm.Print_Area" localSheetId="6">Concepts!$A$1:$E$83</definedName>
    <definedName name="_xlnm.Print_Area" localSheetId="0">Cover!$A$1:$N$71</definedName>
    <definedName name="_xlnm.Print_Area" localSheetId="5">Data!$A$1:$E$10</definedName>
    <definedName name="_xlnm.Print_Area" localSheetId="1">First!$A$1:$D$28</definedName>
    <definedName name="_xlnm.Print_Area" localSheetId="3">Index!$A$1:$E$41</definedName>
    <definedName name="_xlnm.Print_Area" localSheetId="4">Introduction!$A$1:$E$15</definedName>
    <definedName name="_xlnm.Print_Area" localSheetId="2">Preface!$A$1:$E$7</definedName>
    <definedName name="_xlnm.Print_Titles" localSheetId="6">Concepts!$1:$1</definedName>
    <definedName name="_xlnm.Print_Titles" localSheetId="5">Data!$1:$1</definedName>
    <definedName name="_xlnm.Print_Titles" localSheetId="3">Index!$2:$4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3" l="1"/>
  <c r="D15" i="114"/>
  <c r="J13" i="111"/>
  <c r="E15" i="105"/>
  <c r="M13" i="11"/>
  <c r="D12" i="107" l="1"/>
  <c r="D13" i="107"/>
  <c r="D14" i="107"/>
  <c r="E12" i="107"/>
  <c r="E13" i="107"/>
  <c r="E14" i="107"/>
  <c r="D11" i="107"/>
  <c r="E11" i="107"/>
  <c r="D12" i="98"/>
  <c r="D13" i="98"/>
  <c r="D14" i="98"/>
  <c r="E12" i="98"/>
  <c r="E13" i="98"/>
  <c r="E14" i="98"/>
  <c r="D11" i="98"/>
  <c r="E11" i="98"/>
  <c r="D12" i="7"/>
  <c r="D13" i="7"/>
  <c r="D14" i="7"/>
  <c r="D11" i="7"/>
  <c r="E12" i="7"/>
  <c r="E13" i="7"/>
  <c r="E14" i="7"/>
  <c r="E11" i="7"/>
  <c r="F12" i="7"/>
  <c r="F13" i="7"/>
  <c r="F14" i="7"/>
  <c r="F11" i="7"/>
  <c r="C12" i="6"/>
  <c r="C13" i="6"/>
  <c r="C14" i="6"/>
  <c r="C11" i="6"/>
  <c r="D12" i="6"/>
  <c r="D13" i="6"/>
  <c r="D14" i="6"/>
  <c r="D11" i="6"/>
  <c r="E15" i="98" l="1"/>
  <c r="D15" i="98"/>
  <c r="F12" i="109"/>
  <c r="F19" i="109"/>
  <c r="C11" i="98"/>
  <c r="C12" i="14" l="1"/>
  <c r="O13" i="8"/>
  <c r="C15" i="114"/>
  <c r="I11" i="114"/>
  <c r="I14" i="114"/>
  <c r="I13" i="114"/>
  <c r="I12" i="114"/>
  <c r="C12" i="110"/>
  <c r="C11" i="110"/>
  <c r="C10" i="110"/>
  <c r="C9" i="110"/>
  <c r="C9" i="102"/>
  <c r="O13" i="102"/>
  <c r="E13" i="103"/>
  <c r="C12" i="102"/>
  <c r="C11" i="102"/>
  <c r="C10" i="102"/>
  <c r="F11" i="100"/>
  <c r="F12" i="100"/>
  <c r="F13" i="100"/>
  <c r="F14" i="100"/>
  <c r="H15" i="6"/>
  <c r="F12" i="114" l="1"/>
  <c r="F13" i="114"/>
  <c r="F14" i="114"/>
  <c r="F11" i="114"/>
  <c r="E15" i="114"/>
  <c r="G15" i="114"/>
  <c r="H15" i="114"/>
  <c r="J15" i="114"/>
  <c r="K15" i="114"/>
  <c r="C9" i="113"/>
  <c r="C10" i="113"/>
  <c r="C11" i="113"/>
  <c r="C12" i="113"/>
  <c r="C13" i="113"/>
  <c r="C14" i="113"/>
  <c r="C15" i="113"/>
  <c r="C16" i="113"/>
  <c r="C8" i="113"/>
  <c r="D17" i="113"/>
  <c r="E17" i="113"/>
  <c r="C9" i="112"/>
  <c r="C10" i="112"/>
  <c r="C11" i="112"/>
  <c r="C12" i="112"/>
  <c r="C8" i="112"/>
  <c r="D13" i="112"/>
  <c r="E13" i="112"/>
  <c r="C10" i="111"/>
  <c r="C11" i="111"/>
  <c r="C12" i="111"/>
  <c r="C9" i="111"/>
  <c r="D13" i="111"/>
  <c r="E13" i="111"/>
  <c r="F13" i="111"/>
  <c r="G13" i="111"/>
  <c r="H13" i="111"/>
  <c r="I13" i="111"/>
  <c r="K13" i="111"/>
  <c r="L13" i="111"/>
  <c r="M13" i="111"/>
  <c r="N13" i="111"/>
  <c r="O13" i="111"/>
  <c r="D13" i="110"/>
  <c r="E13" i="110"/>
  <c r="F13" i="110"/>
  <c r="G13" i="110"/>
  <c r="H13" i="110"/>
  <c r="I13" i="110"/>
  <c r="J13" i="110"/>
  <c r="K13" i="110"/>
  <c r="L13" i="110"/>
  <c r="M13" i="110"/>
  <c r="C12" i="109"/>
  <c r="C13" i="109"/>
  <c r="C14" i="109"/>
  <c r="C15" i="109"/>
  <c r="C16" i="109"/>
  <c r="C17" i="109"/>
  <c r="C18" i="109"/>
  <c r="C19" i="109"/>
  <c r="C11" i="109"/>
  <c r="F13" i="109"/>
  <c r="F14" i="109"/>
  <c r="F15" i="109"/>
  <c r="F16" i="109"/>
  <c r="F17" i="109"/>
  <c r="F18" i="109"/>
  <c r="F11" i="109"/>
  <c r="D20" i="109"/>
  <c r="E20" i="109"/>
  <c r="G20" i="109"/>
  <c r="H20" i="109"/>
  <c r="F11" i="108"/>
  <c r="D15" i="108"/>
  <c r="E15" i="108"/>
  <c r="G15" i="108"/>
  <c r="H15" i="108"/>
  <c r="C12" i="108"/>
  <c r="C13" i="108"/>
  <c r="C14" i="108"/>
  <c r="C11" i="108"/>
  <c r="F12" i="108"/>
  <c r="F13" i="108"/>
  <c r="F14" i="108"/>
  <c r="C12" i="107"/>
  <c r="C13" i="107"/>
  <c r="C14" i="107"/>
  <c r="C11" i="107"/>
  <c r="F12" i="107"/>
  <c r="F13" i="107"/>
  <c r="F14" i="107"/>
  <c r="F11" i="107"/>
  <c r="I12" i="107"/>
  <c r="I13" i="107"/>
  <c r="I14" i="107"/>
  <c r="I11" i="107"/>
  <c r="D15" i="107"/>
  <c r="E15" i="107"/>
  <c r="G15" i="107"/>
  <c r="H15" i="107"/>
  <c r="J15" i="107"/>
  <c r="K15" i="107"/>
  <c r="F12" i="105"/>
  <c r="F13" i="105"/>
  <c r="F14" i="105"/>
  <c r="F11" i="105"/>
  <c r="I12" i="105"/>
  <c r="I13" i="105"/>
  <c r="I14" i="105"/>
  <c r="I11" i="105"/>
  <c r="C15" i="105"/>
  <c r="D15" i="105"/>
  <c r="G15" i="105"/>
  <c r="H15" i="105"/>
  <c r="J15" i="105"/>
  <c r="K15" i="105"/>
  <c r="C9" i="104"/>
  <c r="C10" i="104"/>
  <c r="C11" i="104"/>
  <c r="C12" i="104"/>
  <c r="C13" i="104"/>
  <c r="C14" i="104"/>
  <c r="C15" i="104"/>
  <c r="C16" i="104"/>
  <c r="C8" i="104"/>
  <c r="D17" i="104"/>
  <c r="E17" i="104"/>
  <c r="C9" i="103"/>
  <c r="C10" i="103"/>
  <c r="C11" i="103"/>
  <c r="C12" i="103"/>
  <c r="C8" i="103"/>
  <c r="D13" i="103"/>
  <c r="D13" i="102"/>
  <c r="E13" i="102"/>
  <c r="F13" i="102"/>
  <c r="G13" i="102"/>
  <c r="H13" i="102"/>
  <c r="I13" i="102"/>
  <c r="J13" i="102"/>
  <c r="K13" i="102"/>
  <c r="L13" i="102"/>
  <c r="M13" i="102"/>
  <c r="N13" i="102"/>
  <c r="C10" i="101"/>
  <c r="C11" i="101"/>
  <c r="C12" i="101"/>
  <c r="C9" i="101"/>
  <c r="D13" i="101"/>
  <c r="E13" i="101"/>
  <c r="F13" i="101"/>
  <c r="G13" i="101"/>
  <c r="H13" i="101"/>
  <c r="I13" i="101"/>
  <c r="J13" i="101"/>
  <c r="K13" i="101"/>
  <c r="L13" i="101"/>
  <c r="M13" i="101"/>
  <c r="C12" i="100"/>
  <c r="C13" i="100"/>
  <c r="C14" i="100"/>
  <c r="C15" i="100"/>
  <c r="C16" i="100"/>
  <c r="C17" i="100"/>
  <c r="C18" i="100"/>
  <c r="C19" i="100"/>
  <c r="C11" i="100"/>
  <c r="F15" i="100"/>
  <c r="F16" i="100"/>
  <c r="F17" i="100"/>
  <c r="F18" i="100"/>
  <c r="F19" i="100"/>
  <c r="D20" i="100"/>
  <c r="E20" i="100"/>
  <c r="G20" i="100"/>
  <c r="H20" i="100"/>
  <c r="C12" i="99"/>
  <c r="C13" i="99"/>
  <c r="C14" i="99"/>
  <c r="C11" i="99"/>
  <c r="F12" i="99"/>
  <c r="F13" i="99"/>
  <c r="F14" i="99"/>
  <c r="F11" i="99"/>
  <c r="D15" i="99"/>
  <c r="E15" i="99"/>
  <c r="G15" i="99"/>
  <c r="H15" i="99"/>
  <c r="C12" i="98"/>
  <c r="C13" i="98"/>
  <c r="C14" i="98"/>
  <c r="F12" i="98"/>
  <c r="F13" i="98"/>
  <c r="F14" i="98"/>
  <c r="F11" i="98"/>
  <c r="I12" i="98"/>
  <c r="I13" i="98"/>
  <c r="I14" i="98"/>
  <c r="I11" i="98"/>
  <c r="G15" i="98"/>
  <c r="H15" i="98"/>
  <c r="J15" i="98"/>
  <c r="K15" i="98"/>
  <c r="F12" i="13"/>
  <c r="F13" i="13"/>
  <c r="F14" i="13"/>
  <c r="F11" i="13"/>
  <c r="I12" i="13"/>
  <c r="I13" i="13"/>
  <c r="I14" i="13"/>
  <c r="I11" i="13"/>
  <c r="C15" i="13"/>
  <c r="D15" i="13"/>
  <c r="E15" i="13"/>
  <c r="H15" i="13"/>
  <c r="J15" i="13"/>
  <c r="K15" i="13"/>
  <c r="C9" i="16"/>
  <c r="C10" i="16"/>
  <c r="C11" i="16"/>
  <c r="C12" i="16"/>
  <c r="C13" i="16"/>
  <c r="C14" i="16"/>
  <c r="C15" i="16"/>
  <c r="C16" i="16"/>
  <c r="C8" i="16"/>
  <c r="D17" i="16"/>
  <c r="E17" i="16"/>
  <c r="D13" i="14"/>
  <c r="E13" i="14"/>
  <c r="C9" i="14"/>
  <c r="C10" i="14"/>
  <c r="C11" i="14"/>
  <c r="C8" i="14"/>
  <c r="C10" i="8"/>
  <c r="C11" i="8"/>
  <c r="C12" i="8"/>
  <c r="C9" i="8"/>
  <c r="D13" i="8"/>
  <c r="E13" i="8"/>
  <c r="F13" i="8"/>
  <c r="G13" i="8"/>
  <c r="H13" i="8"/>
  <c r="I13" i="8"/>
  <c r="J13" i="8"/>
  <c r="K13" i="8"/>
  <c r="L13" i="8"/>
  <c r="M13" i="8"/>
  <c r="N13" i="8"/>
  <c r="C10" i="11"/>
  <c r="C11" i="11"/>
  <c r="C12" i="11"/>
  <c r="C9" i="11"/>
  <c r="D13" i="11"/>
  <c r="E13" i="11"/>
  <c r="F13" i="11"/>
  <c r="G13" i="11"/>
  <c r="H13" i="11"/>
  <c r="I13" i="11"/>
  <c r="J13" i="11"/>
  <c r="K13" i="11"/>
  <c r="L13" i="11"/>
  <c r="C12" i="9"/>
  <c r="C13" i="9"/>
  <c r="C14" i="9"/>
  <c r="C15" i="9"/>
  <c r="C16" i="9"/>
  <c r="C17" i="9"/>
  <c r="C18" i="9"/>
  <c r="C19" i="9"/>
  <c r="C11" i="9"/>
  <c r="F12" i="9"/>
  <c r="F13" i="9"/>
  <c r="F14" i="9"/>
  <c r="F15" i="9"/>
  <c r="F16" i="9"/>
  <c r="F17" i="9"/>
  <c r="F18" i="9"/>
  <c r="F19" i="9"/>
  <c r="F11" i="9"/>
  <c r="D20" i="9"/>
  <c r="E20" i="9"/>
  <c r="G20" i="9"/>
  <c r="H20" i="9"/>
  <c r="F12" i="5"/>
  <c r="F13" i="5"/>
  <c r="F14" i="5"/>
  <c r="F11" i="5"/>
  <c r="C12" i="5"/>
  <c r="C13" i="5"/>
  <c r="C14" i="5"/>
  <c r="C11" i="5"/>
  <c r="D15" i="5"/>
  <c r="E15" i="5"/>
  <c r="G15" i="5"/>
  <c r="H15" i="5"/>
  <c r="C12" i="7"/>
  <c r="C13" i="7"/>
  <c r="C14" i="7"/>
  <c r="C11" i="7"/>
  <c r="D15" i="7"/>
  <c r="E15" i="7"/>
  <c r="G15" i="7"/>
  <c r="H15" i="7"/>
  <c r="J15" i="7"/>
  <c r="K15" i="7"/>
  <c r="I12" i="7"/>
  <c r="I13" i="7"/>
  <c r="I14" i="7"/>
  <c r="I11" i="7"/>
  <c r="C15" i="6"/>
  <c r="D15" i="6"/>
  <c r="E15" i="6"/>
  <c r="F15" i="6"/>
  <c r="G15" i="6"/>
  <c r="C15" i="98" l="1"/>
  <c r="C20" i="109"/>
  <c r="C15" i="99"/>
  <c r="F15" i="99"/>
  <c r="I15" i="98"/>
  <c r="F15" i="5"/>
  <c r="C13" i="11"/>
  <c r="F15" i="13"/>
  <c r="C13" i="14"/>
  <c r="C20" i="9"/>
  <c r="F20" i="9"/>
  <c r="C15" i="108"/>
  <c r="F15" i="108"/>
  <c r="F15" i="114"/>
  <c r="F15" i="105"/>
  <c r="C20" i="100"/>
  <c r="F20" i="100"/>
  <c r="C17" i="104"/>
  <c r="C13" i="112"/>
  <c r="I15" i="114"/>
  <c r="C17" i="16"/>
  <c r="C13" i="103"/>
  <c r="I15" i="105"/>
  <c r="I15" i="13"/>
  <c r="C13" i="110"/>
  <c r="C13" i="111"/>
  <c r="C13" i="8"/>
  <c r="C13" i="101"/>
  <c r="C13" i="102"/>
  <c r="F20" i="109"/>
  <c r="I15" i="107"/>
  <c r="C15" i="107"/>
  <c r="F15" i="107"/>
  <c r="F15" i="98"/>
  <c r="I15" i="7"/>
  <c r="F15" i="7"/>
  <c r="C15" i="7"/>
  <c r="C17" i="113"/>
  <c r="C15" i="5"/>
</calcChain>
</file>

<file path=xl/sharedStrings.xml><?xml version="1.0" encoding="utf-8"?>
<sst xmlns="http://schemas.openxmlformats.org/spreadsheetml/2006/main" count="1363" uniqueCount="548">
  <si>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</si>
  <si>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</si>
  <si>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</si>
  <si>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</si>
  <si>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</si>
  <si>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</si>
  <si>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</si>
  <si>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</si>
  <si>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فهرس نشرة إحصاءات المطاعم والفنادق</t>
  </si>
  <si>
    <t>الاستمارة السنوية لإحصاءات المطاعم والفنادق لجميع المنشآت.</t>
  </si>
  <si>
    <t>The annual questionnaire ofRestaurant &amp; Hotel statistics for all establishments.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</si>
  <si>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</si>
  <si>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</si>
  <si>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</si>
  <si>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</si>
  <si>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</si>
  <si>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</si>
  <si>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</si>
  <si>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</si>
  <si>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2- The Questionnaires:</t>
  </si>
  <si>
    <t>3- The Timing:</t>
  </si>
  <si>
    <t>4- Survey method:</t>
  </si>
  <si>
    <t>الفصل الأول:</t>
  </si>
  <si>
    <t>الفصل الثاني:</t>
  </si>
  <si>
    <t>الفصل الثالث:</t>
  </si>
  <si>
    <t>الباب الرابع:</t>
  </si>
  <si>
    <t>ملاحظة هامة:
         إن عدم تساوي مجاميع بعض الجداول يعود للتقريب.</t>
  </si>
  <si>
    <t>1- The establishment:</t>
  </si>
  <si>
    <t>18- Profit of shares:</t>
  </si>
  <si>
    <t>17- Stock:</t>
  </si>
  <si>
    <t>16- Fixed capital additions during the year:</t>
  </si>
  <si>
    <t>15- Fixed assets:</t>
  </si>
  <si>
    <t>14- Operating surplus:</t>
  </si>
  <si>
    <t>13- Subsidies:</t>
  </si>
  <si>
    <t>12- Taxes on production and import (indirect taxes):</t>
  </si>
  <si>
    <t>11- Depreciation:</t>
  </si>
  <si>
    <t>10- Value added:</t>
  </si>
  <si>
    <t>9- Intermediate services:</t>
  </si>
  <si>
    <t>8- Intermediate goods:</t>
  </si>
  <si>
    <t>7- Revenues of other activities:</t>
  </si>
  <si>
    <t>b)    In-kind benefits:</t>
  </si>
  <si>
    <t>a) Wages, salaries and cash benefits:</t>
  </si>
  <si>
    <t>6- Compensation of employees:</t>
  </si>
  <si>
    <t>e- Technicians:</t>
  </si>
  <si>
    <t>d- Specialists:</t>
  </si>
  <si>
    <t>c- Paid employees:</t>
  </si>
  <si>
    <t>b- Unpaid employees:</t>
  </si>
  <si>
    <t>a- Owners working in the establishment:</t>
  </si>
  <si>
    <t>5- Employment (employees):</t>
  </si>
  <si>
    <t>4- Main economic activity:</t>
  </si>
  <si>
    <t>d- Private sector:</t>
  </si>
  <si>
    <t>c- Joint sector (mixed):</t>
  </si>
  <si>
    <t>b- Public sector (government establishments):</t>
  </si>
  <si>
    <t>a- Government sector:</t>
  </si>
  <si>
    <t>3- Ownership of establishment:</t>
  </si>
  <si>
    <t>i- Governmental:</t>
  </si>
  <si>
    <t>h- Foreign establishment branch:</t>
  </si>
  <si>
    <t>g- Special joint-stock company:</t>
  </si>
  <si>
    <t>f- Joint-stock company:</t>
  </si>
  <si>
    <t>* Each partner is responsible for company’s obligations within the amount of his share in capital only.</t>
  </si>
  <si>
    <t>e- Limited liability company:</t>
  </si>
  <si>
    <t>d- Limited joint-stock companies:</t>
  </si>
  <si>
    <t>b- Joint-liability company:</t>
  </si>
  <si>
    <t>a- Individual establishment:</t>
  </si>
  <si>
    <t>2- Legal entity:</t>
  </si>
  <si>
    <t>c- Limited partnership company:</t>
  </si>
  <si>
    <r>
      <t xml:space="preserve">الفصل الأول
(إطار المنشآت العاملة)
</t>
    </r>
    <r>
      <rPr>
        <b/>
        <sz val="16"/>
        <rFont val="Arial"/>
        <family val="2"/>
      </rPr>
      <t>CHAPTER One
(OPERATING ESTABLISHMENTS FRAME)</t>
    </r>
  </si>
  <si>
    <t>جدول رقم (13) القيمة ألف ريال قطري</t>
  </si>
  <si>
    <t>جدول رقم (14) القيمة ألف ريال قطري</t>
  </si>
  <si>
    <t>Others</t>
  </si>
  <si>
    <t>أخرى</t>
  </si>
  <si>
    <t>Repaid Bad Debts</t>
  </si>
  <si>
    <t>تعويضات تأمين ضد الحوادث</t>
  </si>
  <si>
    <t>إيرادات الغرف</t>
  </si>
  <si>
    <t>إيرادات المطاعم</t>
  </si>
  <si>
    <t>Profits from Selling Capital Assets</t>
  </si>
  <si>
    <t>أرباح بيع أصول رأسمالية</t>
  </si>
  <si>
    <t>قطريون</t>
  </si>
  <si>
    <t>إيرادات القاعات (حفلات ومؤتمرات ومعارض)</t>
  </si>
  <si>
    <t>جدول رقم (15) القيمة ألف ريال قطري</t>
  </si>
  <si>
    <t>جدول رقم (5) القيمة ألف ريال قطري</t>
  </si>
  <si>
    <t>مواد غذائية</t>
  </si>
  <si>
    <t>مشروبات</t>
  </si>
  <si>
    <t>مواد تعبئة وتغليف</t>
  </si>
  <si>
    <t>Packing Materials</t>
  </si>
  <si>
    <t>وقود و زيوت</t>
  </si>
  <si>
    <t>Fuel &amp; Oils</t>
  </si>
  <si>
    <t>Cleaning Material</t>
  </si>
  <si>
    <t>Beverages</t>
  </si>
  <si>
    <t>Food Stuff</t>
  </si>
  <si>
    <t>كهرباء</t>
  </si>
  <si>
    <t>مياه</t>
  </si>
  <si>
    <t>Water</t>
  </si>
  <si>
    <t>Electricity</t>
  </si>
  <si>
    <t>قطع غيار و أدوات مستهلكة</t>
  </si>
  <si>
    <t>أدوات كتابية ومطبوعات</t>
  </si>
  <si>
    <t>Stationery &amp; Printed Matters</t>
  </si>
  <si>
    <t>Tools &amp; Consumed Spare Parts</t>
  </si>
  <si>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</si>
  <si>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</si>
  <si>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</si>
  <si>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</si>
  <si>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</si>
  <si>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</si>
  <si>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</si>
  <si>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</si>
  <si>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t>Persons employed by the establishment for cash or in-kind wage, whether they were permanent or temporary (part time employees). It includes persons absent from work for temporary reasons, such as leaves of absence or sick leaves.</t>
  </si>
  <si>
    <t xml:space="preserve">Chapter Two </t>
  </si>
  <si>
    <t>Chapter One:</t>
  </si>
  <si>
    <t>Chapter Three:</t>
  </si>
  <si>
    <t>Chapter Four:</t>
  </si>
  <si>
    <t>أسلوب عرض البيانات:</t>
  </si>
  <si>
    <t>هي شركة تتكون من شخصين أو أكثر، وتسجل بعقد رسمي وتضم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</si>
  <si>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Bulletin of Restaurant &amp; Hotels Statistics Indx</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</si>
  <si>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</si>
  <si>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</si>
  <si>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</si>
  <si>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</si>
  <si>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</si>
  <si>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</si>
  <si>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</si>
  <si>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</si>
  <si>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</si>
  <si>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</si>
  <si>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</si>
  <si>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</si>
  <si>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</si>
  <si>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Received Interests</t>
  </si>
  <si>
    <t>Casuality Insurance Claims</t>
  </si>
  <si>
    <t>Profits from Selling Raw Material</t>
  </si>
  <si>
    <t>Profits from Shares (Received)</t>
  </si>
  <si>
    <t>Profits from Selling Goods for Sale</t>
  </si>
  <si>
    <t>Revenues Pertinent to Previous Year</t>
  </si>
  <si>
    <t>أرباح بيع مواد خــام</t>
  </si>
  <si>
    <t>(أنصبة محصلة (أرباح أسهم</t>
  </si>
  <si>
    <t>أرباح بيع بضائع مشتراة بغرض البيع</t>
  </si>
  <si>
    <t>المجموع
Total</t>
  </si>
  <si>
    <t>النشاط الاقتصادي الرئيسي</t>
  </si>
  <si>
    <t>جدول رقم (1)</t>
  </si>
  <si>
    <t>إناث</t>
  </si>
  <si>
    <t>ذكور</t>
  </si>
  <si>
    <t>Females</t>
  </si>
  <si>
    <t>Males</t>
  </si>
  <si>
    <t>جدول رقم (2)</t>
  </si>
  <si>
    <t>جدول رقم (11)</t>
  </si>
  <si>
    <t>Non-Qatari</t>
  </si>
  <si>
    <t>Qatari</t>
  </si>
  <si>
    <t>تعويضات العاملين</t>
  </si>
  <si>
    <t>عدد المشتغلين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</si>
  <si>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</si>
  <si>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</si>
  <si>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</si>
  <si>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</si>
  <si>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</si>
  <si>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</si>
  <si>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</si>
  <si>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</si>
  <si>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</si>
  <si>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</si>
  <si>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</si>
  <si>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</si>
  <si>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</si>
  <si>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</si>
  <si>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</si>
  <si>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</si>
  <si>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</si>
  <si>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</si>
  <si>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</si>
  <si>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</si>
  <si>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</si>
  <si>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</si>
  <si>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</si>
  <si>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المجمــوع</t>
  </si>
  <si>
    <t>تقديرات قيمة المستلزمات السلعية حسب النشاط الاقتصادي</t>
  </si>
  <si>
    <t>ESTIMATES OF VALUE OF INTERMEDIATE GOODS BY MAIN ECONOMIC ACTIVITY</t>
  </si>
  <si>
    <t>صيانة الات ومعـدات</t>
  </si>
  <si>
    <t>صيانة مبانــي</t>
  </si>
  <si>
    <t>إيجارات وسائل نقـل</t>
  </si>
  <si>
    <t>إيجارات اّلات ومعدات</t>
  </si>
  <si>
    <t>Transport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</si>
  <si>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</si>
  <si>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</si>
  <si>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</si>
  <si>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</si>
  <si>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</si>
  <si>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</si>
  <si>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</si>
  <si>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</si>
  <si>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</si>
  <si>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</si>
  <si>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</si>
  <si>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</si>
  <si>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</si>
  <si>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</si>
  <si>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</si>
  <si>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</si>
  <si>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</si>
  <si>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</si>
  <si>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</si>
  <si>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</si>
  <si>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</si>
  <si>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</si>
  <si>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</si>
  <si>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</si>
  <si>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</si>
  <si>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</si>
  <si>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</si>
  <si>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</si>
  <si>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</si>
  <si>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نسبة المستلزمات الخدمية إلى قيمة الإنتاج</t>
  </si>
  <si>
    <t>نسبة المستلزمات السلعية إلى قيمة الإنتاج</t>
  </si>
  <si>
    <t>متوسط الأجر السنوي 1
ريال قطري</t>
  </si>
  <si>
    <t>Distribution Of Net Value Added
(QR. 000)</t>
  </si>
  <si>
    <t>فائض التشغيل</t>
  </si>
  <si>
    <t>Value Added Per Worker
(QR.)</t>
  </si>
  <si>
    <t>Productivity Of Employee
(QR.)</t>
  </si>
  <si>
    <t>Average Annual Wage (1)
(QR.)</t>
  </si>
  <si>
    <t>Operating Surplus</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</si>
  <si>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</si>
  <si>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</si>
  <si>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</si>
  <si>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</si>
  <si>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(16) القيمة ألف ريال قطري</t>
  </si>
  <si>
    <t>جدول رقم (19)</t>
  </si>
  <si>
    <t>Preface</t>
  </si>
  <si>
    <t>2 - الاستمارات المستخدمة:</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</si>
  <si>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</si>
  <si>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</si>
  <si>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</si>
  <si>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</si>
  <si>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تم عرض البيانات في أربعة أبواب على الوجه التالي:-</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</si>
  <si>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</si>
  <si>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</si>
  <si>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</si>
  <si>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جدول رقم (23) القيمة ألف ريال قطري</t>
  </si>
  <si>
    <t>جدول رقم (24) القيمة ألف ريال قطري</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</si>
  <si>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</si>
  <si>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</si>
  <si>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</si>
  <si>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</si>
  <si>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</si>
  <si>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عدد المشتغلين حسب الجنس والجنسية و النشاط الإقتصادي الرئيسي</t>
  </si>
  <si>
    <t>Totel</t>
  </si>
  <si>
    <t xml:space="preserve"> عدد المشتغلون و تقديرات تعويضات العاملين حسب الجنسية و النشاط الإقتصادي الرئيسي</t>
  </si>
  <si>
    <t>Number Of EMPLOYEES &amp; ESTIMATE COMPENSATION OF EMPLOYEES BY NATIONALITY &amp; MAIN ECONOMIC ACTIVITY</t>
  </si>
  <si>
    <t>جدول رقم (3) القيمة ألف ريال قطري</t>
  </si>
  <si>
    <t>غير قطريين</t>
  </si>
  <si>
    <t>جدول رقم (4) القيمة ألف ريال قطري</t>
  </si>
  <si>
    <t>جدول رقم (25) القيمة ألف ريال قطري</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</si>
  <si>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</si>
  <si>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</si>
  <si>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</si>
  <si>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</si>
  <si>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</si>
  <si>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</si>
  <si>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</si>
  <si>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</si>
  <si>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</si>
  <si>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</si>
  <si>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</si>
  <si>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</si>
  <si>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</si>
  <si>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</si>
  <si>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</si>
  <si>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</si>
  <si>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</si>
  <si>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</si>
  <si>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</si>
  <si>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Rents of buildings</t>
  </si>
  <si>
    <t xml:space="preserve">صيانة وسائل نقل </t>
  </si>
  <si>
    <t>Machinery&amp; equipment maintenance</t>
  </si>
  <si>
    <t xml:space="preserve">Others </t>
  </si>
  <si>
    <t>خدمات قانونية وقضائية</t>
  </si>
  <si>
    <t>دعاية واعلان</t>
  </si>
  <si>
    <t>اتصالات بريد وهاتف الخ...</t>
  </si>
  <si>
    <t>خدمات نقل وانتقالات</t>
  </si>
  <si>
    <t>Transport ation</t>
  </si>
  <si>
    <t>Communications,Mail,Tel .. Etc</t>
  </si>
  <si>
    <t>Advertisem ent &amp; Publicity</t>
  </si>
  <si>
    <t>Consultati on Services</t>
  </si>
  <si>
    <t>Legal Services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</si>
  <si>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</si>
  <si>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</si>
  <si>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</si>
  <si>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</si>
  <si>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</si>
  <si>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</si>
  <si>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</si>
  <si>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</si>
  <si>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t>إطار المنشآت العاملة.</t>
  </si>
  <si>
    <t>تقديرات المنشآت (أقل من عشرة مشتغلين).</t>
  </si>
  <si>
    <t>تقديرات الحصر الشامل (عشرة مشتغلين فأكثر).</t>
  </si>
  <si>
    <t>1- المنشأة:</t>
  </si>
  <si>
    <t>2- الكيان القانوني:</t>
  </si>
  <si>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</si>
  <si>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</si>
  <si>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</si>
  <si>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</si>
  <si>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</si>
  <si>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ب ـ قطاع عام ( مؤسسات حكومية ):</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</si>
  <si>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</si>
  <si>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</si>
  <si>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</si>
  <si>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</si>
  <si>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</si>
  <si>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</si>
  <si>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</si>
  <si>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</si>
  <si>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</si>
  <si>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</si>
  <si>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</si>
  <si>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</si>
  <si>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</si>
  <si>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</si>
  <si>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</si>
  <si>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</si>
  <si>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</si>
  <si>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</si>
  <si>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</si>
  <si>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</si>
  <si>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</si>
  <si>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جدول رقم (6) القيمة ألف ريال قطري</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</si>
  <si>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</si>
  <si>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</si>
  <si>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</si>
  <si>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</si>
  <si>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</si>
  <si>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</si>
  <si>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</si>
  <si>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</si>
  <si>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</si>
  <si>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</si>
  <si>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Concepts and definitions</t>
  </si>
  <si>
    <t>It is the legal status of capital ownership of establishments aiming profit; it includes individual, joint-liability companies, partnership companies, limited liability companies and joint-stock companies.</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</si>
  <si>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</si>
  <si>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</si>
  <si>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</si>
  <si>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</si>
  <si>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</si>
  <si>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إيرادات النشاط الجاري</t>
  </si>
  <si>
    <t>REVENUES OF CURRENT ACTIVITY</t>
  </si>
  <si>
    <t>Revenue Items</t>
  </si>
  <si>
    <t>الإيرادات التحويلية الأخرى</t>
  </si>
  <si>
    <t>بنود الإيرادات الأخرى</t>
  </si>
  <si>
    <t>بنود الإيرادات</t>
  </si>
  <si>
    <t>(%)
Percentage Of Intermediate Goods To Output</t>
  </si>
  <si>
    <t>(%)
Percentage Of Intermediate Services To Output</t>
  </si>
  <si>
    <r>
      <rPr>
        <b/>
        <sz val="12"/>
        <rFont val="Arial"/>
        <family val="2"/>
      </rPr>
      <t>رمز النشاط</t>
    </r>
    <r>
      <rPr>
        <b/>
        <sz val="10"/>
        <rFont val="Arial"/>
        <family val="2"/>
      </rPr>
      <t xml:space="preserve">
</t>
    </r>
    <r>
      <rPr>
        <sz val="8"/>
        <rFont val="Arial"/>
        <family val="2"/>
      </rPr>
      <t>Activity Code</t>
    </r>
  </si>
  <si>
    <r>
      <t xml:space="preserve">رمز النشاط
</t>
    </r>
    <r>
      <rPr>
        <sz val="8"/>
        <rFont val="Arial"/>
        <family val="2"/>
      </rPr>
      <t>Activity Code</t>
    </r>
  </si>
  <si>
    <r>
      <t xml:space="preserve">المجموع
</t>
    </r>
    <r>
      <rPr>
        <sz val="10"/>
        <rFont val="Arial"/>
        <family val="2"/>
      </rPr>
      <t>Total</t>
    </r>
  </si>
  <si>
    <r>
      <t xml:space="preserve">المطاعم 
</t>
    </r>
    <r>
      <rPr>
        <sz val="10"/>
        <rFont val="Arial"/>
        <family val="2"/>
      </rPr>
      <t>Restaurants</t>
    </r>
  </si>
  <si>
    <r>
      <t xml:space="preserve">فنادق
</t>
    </r>
    <r>
      <rPr>
        <sz val="10"/>
        <rFont val="Arial"/>
        <family val="2"/>
      </rPr>
      <t>Hotels</t>
    </r>
  </si>
  <si>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</si>
  <si>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</si>
  <si>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</si>
  <si>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 includes establishments that practice productive activity of goods and services, where the government owns its total capital. The government gives these establishments or companies with act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</si>
  <si>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The sector that includes establishments that the government contributes in its capital with another entity, whether this entity is national or foreign.</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</si>
  <si>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</si>
  <si>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</si>
  <si>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It is the durable produced assets that are used repeatedly or continuously in process of production for a minimum period of 1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</si>
  <si>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It represents the amount spent during the year on fixed assets of machinery, equipment, buildings, land, means of transport, furniture and other similar tangible assets in order to be used in production of goods and services.</t>
  </si>
  <si>
    <t>Market value of stock of final and incomplete 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</si>
  <si>
    <t>Shape of property income matured for shareholders as a result of placing their funds at disposal of companies.</t>
  </si>
  <si>
    <r>
      <t xml:space="preserve">Important note:
         </t>
    </r>
    <r>
      <rPr>
        <b/>
        <sz val="11"/>
        <rFont val="Arial"/>
        <family val="2"/>
      </rPr>
      <t>Inequality of totals in some tables due to approximation.</t>
    </r>
  </si>
  <si>
    <t>The data of this bulletin were collected for one year starting first of January and ending by end of December</t>
  </si>
  <si>
    <t xml:space="preserve"> - Field and office reviewing of the frame was made to check the number of employees and the remaining frame data of the economic activity.</t>
  </si>
  <si>
    <r>
      <t xml:space="preserve"> - </t>
    </r>
    <r>
      <rPr>
        <sz val="16"/>
        <rFont val="Arial"/>
        <family val="2"/>
      </rPr>
      <t>تم التدقيق الميداني والمكتبي للإطار للتأكد من عدد العاملين وباقي بيانات الإطار للنشاط الاقتصادي.</t>
    </r>
  </si>
  <si>
    <t xml:space="preserve"> - Data of establishments employing ten employees and more were collected through comprehensive counting, while establishments employing less than ten employees were studied through sample.</t>
  </si>
  <si>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</si>
  <si>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</si>
  <si>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</si>
  <si>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</si>
  <si>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</si>
  <si>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</si>
  <si>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</si>
  <si>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</si>
  <si>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</si>
  <si>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</si>
  <si>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</si>
  <si>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</si>
  <si>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</si>
  <si>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Three
Establishments employing Ten employees and more</t>
  </si>
  <si>
    <t>الفصل الثالث
المنشآت التي تستخدم عشرة مشتغلين فأكثر</t>
  </si>
  <si>
    <t>الفصل الثاني
المنشآت التي تستخدم أقل من عشرة مشتغلين</t>
  </si>
  <si>
    <t>الفصل الأول
إطار المنشآت العاملة</t>
  </si>
  <si>
    <t>الفصل الرابع
مجموع نشاط المطاعم والفنادق - إجمالي الفصل الثاني والثالث</t>
  </si>
  <si>
    <t xml:space="preserve"> Chapter Four
Totel of Restaurant &amp; Hotels Sectors
Total of chapters two and three</t>
  </si>
  <si>
    <t>Appendix
Annual questionnaire of Restaurant &amp; Hotels Statistics</t>
  </si>
  <si>
    <t>ملحق
الإستمارة السنوية لإحصاءات المطاعم والفنادق</t>
  </si>
  <si>
    <t>HOTELS &amp; RESTAURANT STATISTICS</t>
  </si>
  <si>
    <t xml:space="preserve">HOTELS &amp; RESTAURANT STATISTICS </t>
  </si>
  <si>
    <t>HOTELS &amp; RESTAURANT STATISTICS (LESS THAN 10 EMPLOYEES)</t>
  </si>
  <si>
    <t>OTHER REVENUESBY MAINT ACTIVITY</t>
  </si>
  <si>
    <t xml:space="preserve">     Allah grants success</t>
  </si>
  <si>
    <t xml:space="preserve">      والله ولي التوفيق،،،</t>
  </si>
  <si>
    <t>جدول رقم (7) القيمة ألف ريال قطري</t>
  </si>
  <si>
    <t>جدول رقم (8)</t>
  </si>
  <si>
    <t>جدول رقم (9) ألف ريال قطري</t>
  </si>
  <si>
    <t>جدول رقم (10)</t>
  </si>
  <si>
    <t>جدول رقم (12) القيمة ألف ريال قطري</t>
  </si>
  <si>
    <t>جدول رقم (17)</t>
  </si>
  <si>
    <t>جدول رقم (18) ألف ريال قطري</t>
  </si>
  <si>
    <t>جدول رقم (20)</t>
  </si>
  <si>
    <t>جدول رقم (21) القيمة ألف ريال قطري</t>
  </si>
  <si>
    <t>جدول رقم (22) القيمة ألف ريال قطري</t>
  </si>
  <si>
    <t>جدول رقم (26)</t>
  </si>
  <si>
    <t>جدول رقم (27) ألف ريال قطري</t>
  </si>
  <si>
    <t>جدول رقم (28)</t>
  </si>
  <si>
    <t>غيرقطريين</t>
  </si>
  <si>
    <t>CHAPTER Two
Establishments employing Less than ten employees</t>
  </si>
  <si>
    <r>
      <t xml:space="preserve">الفصل الرابع
تقديرات نشاط الخدمات المطاعم والفنادق
(إجمالي الفصل الثاني والثالث)
</t>
    </r>
    <r>
      <rPr>
        <b/>
        <sz val="16"/>
        <rFont val="Arial"/>
        <family val="2"/>
      </rPr>
      <t>Chapter Four
Estimates of "Restaurant &amp; Hotels Statistics Activity"
(Total of chapters two and three)</t>
    </r>
  </si>
  <si>
    <t xml:space="preserve">إيرادات اخرى </t>
  </si>
  <si>
    <t xml:space="preserve">Frame of Operating Establishments </t>
  </si>
  <si>
    <t>Comprehensive Counting Estimates (ten employees and more).</t>
  </si>
  <si>
    <t>* تتكون من شريكين أو أكثر بعقد رسمي، ولا يزيد عدد الشركاء فيها عن عدد تنص عليه قوانين الدولة المعنية، يذكرون بالاسم في عقد الشركة.</t>
  </si>
  <si>
    <t>* كل شريك من الشركاء مسؤول عن الالتزامات المالية للشركة بقدر حصته في رأس المال فقط.</t>
  </si>
  <si>
    <t>* محظور على الشركة الإشتغال في أعمال التأمين أو أعمال البنوك أو الإدخار أو تلقي الودائع أو إستثمار الأموال لحساب الغير بوجه عام.</t>
  </si>
  <si>
    <t>* تؤسس الشركة لمدة محددة ويُنص بالمدة في عقد تأسيس الشركة.</t>
  </si>
  <si>
    <t>* لابد أن يكون اسم الشركة التجاري متبوعاً بعبارة ذات مسؤولية محدودة ( ذ.م.م) أي أنه يمكن معرفة هذا النوع من الشركات من واقع عنوانها أو إسمها التجاري.</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</si>
  <si>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4"/>
        <rFont val="Arial"/>
        <family val="2"/>
      </rPr>
      <t xml:space="preserve"> رأسمال </t>
    </r>
    <r>
      <rPr>
        <sz val="14"/>
        <rFont val="Arial"/>
        <family val="2"/>
      </rPr>
      <t>الشركة.</t>
    </r>
  </si>
  <si>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</si>
  <si>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12ـ الضرائب على الإنتاج والإستيراد (الضرائب غير المباشرة):</t>
  </si>
  <si>
    <t>أصحاب عمل يعملون بالمنشأة بأجر</t>
  </si>
  <si>
    <t>إداريون</t>
  </si>
  <si>
    <t>إيرادات المحلات</t>
  </si>
  <si>
    <t>Revenues of Rooms</t>
  </si>
  <si>
    <t>Revenues of Restaurants</t>
  </si>
  <si>
    <t>Revenues of Halls (Parties, Conferences, Exhibitions)</t>
  </si>
  <si>
    <t>Revenues of Stores</t>
  </si>
  <si>
    <t>فوائد محصلــة</t>
  </si>
  <si>
    <t>أخـرى</t>
  </si>
  <si>
    <t>أصحاب عمل يعملون بالمنشأة بدون أجر</t>
  </si>
  <si>
    <t>مواد نظافة</t>
  </si>
  <si>
    <t>إيجارات مباني</t>
  </si>
  <si>
    <t>خدمات استشارية</t>
  </si>
  <si>
    <t>HOTELS &amp; RESTAURANT STATISTICS (10 EMPLOYEES &amp; MORE)</t>
  </si>
  <si>
    <t>إيرادات تخص سنوات سابقة</t>
  </si>
  <si>
    <t>ديون مستردة سبق إعدامهــا</t>
  </si>
  <si>
    <r>
      <t xml:space="preserve">الفصل الثاني
المنشآت التي تستخدم
(أقل من عشرة مشتغلين)
</t>
    </r>
    <r>
      <rPr>
        <b/>
        <sz val="16"/>
        <rFont val="Arial"/>
        <family val="2"/>
      </rPr>
      <t>CHAPTER TWO
Establishments employing
(Less than 10 employees)</t>
    </r>
  </si>
  <si>
    <t>كتبـــة</t>
  </si>
  <si>
    <t xml:space="preserve">إحصاء الفنادق والمطاعم </t>
  </si>
  <si>
    <t>إحصاء الفنادق والمطاعم</t>
  </si>
  <si>
    <t>إحصاء الفنادق والمطاعم (أقل من 10 مشتغلين)</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</si>
  <si>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</si>
  <si>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1 - النطاق :</t>
  </si>
  <si>
    <t>1- The Scope:</t>
  </si>
  <si>
    <t>Establishments Estimates (less than ten employees).</t>
  </si>
  <si>
    <t>Estimates o f Hotels &amp; Restaurants  Activity (total of chapters two and three).</t>
  </si>
  <si>
    <t>إحصاءات  الفنادق والمطاعم (أقل من 10 مشتغلين)</t>
  </si>
  <si>
    <t>تقديرات نشاط الفنادق والمطاعم(تشمل إجمالي الباب الثاني والثالث).</t>
  </si>
  <si>
    <t>إحصاء الفنادق والمطاعم ( 10 مشتغلين فأكثر)</t>
  </si>
  <si>
    <t>إحصاء الفنادق والمطاعم (10 مشتغلين فأكثر)</t>
  </si>
  <si>
    <t>إحصاءات  الفنادق والمطاعم (10 مشتغلين فأكثر)</t>
  </si>
  <si>
    <t>إحصاء الفنادق والمطاعم ( 10مشتغلين فأكثر)</t>
  </si>
  <si>
    <t>إحصاء الفنادق والمطاعم (10مشتغلين فأكثر)</t>
  </si>
  <si>
    <t xml:space="preserve">إحصاءات  الفنادق والمطاعم </t>
  </si>
  <si>
    <t>أنشطة المطاعم وخدمات الأطعمة المتنقله</t>
  </si>
  <si>
    <t>أنشطة خدمات الطعام في المناسبات وغيرها من خدمات الطعام</t>
  </si>
  <si>
    <t>أنشطة تقديم المشروبات</t>
  </si>
  <si>
    <t>Restaurants and mobile food service activities</t>
  </si>
  <si>
    <t>Event catering and other food service activities</t>
  </si>
  <si>
    <t>Beverage serving activities</t>
  </si>
  <si>
    <t>Short term accommodation activities</t>
  </si>
  <si>
    <t xml:space="preserve">أنشطة الإقامة قصيرة المدى </t>
  </si>
  <si>
    <t>Table No. (1)</t>
  </si>
  <si>
    <t>Table No. (2)</t>
  </si>
  <si>
    <t>Table No. (3) Value QR.000</t>
  </si>
  <si>
    <t>Table No. (4) Value QR.000</t>
  </si>
  <si>
    <t>Table No. (5) Value QR.000</t>
  </si>
  <si>
    <t>Table No. (6) Value QR.000</t>
  </si>
  <si>
    <t>Table No. (7) Value QR.000</t>
  </si>
  <si>
    <t>Table No. (8)</t>
  </si>
  <si>
    <t>Table No. (9) Value QR.000</t>
  </si>
  <si>
    <t>Table No. (10)</t>
  </si>
  <si>
    <t>Table No .(11)</t>
  </si>
  <si>
    <t>Table No. (12) Value QR.000</t>
  </si>
  <si>
    <t>Table No. (13) Value QR.000</t>
  </si>
  <si>
    <t>Table No. (14) Value QR.000</t>
  </si>
  <si>
    <t>Table No. (15) Value QR.000</t>
  </si>
  <si>
    <t>Table No. (16) Value QR.000</t>
  </si>
  <si>
    <t>Table No. (17)</t>
  </si>
  <si>
    <t>Table No. (18) Value QR.000</t>
  </si>
  <si>
    <t>Table No. (19)</t>
  </si>
  <si>
    <t>Table No. (20)</t>
  </si>
  <si>
    <t>Table No. (21) Value QR.000</t>
  </si>
  <si>
    <t>Table No .(22) Value QR.000</t>
  </si>
  <si>
    <t>Table No. (23) Value QR.000</t>
  </si>
  <si>
    <t>Table No. (24) Value QR.000</t>
  </si>
  <si>
    <t>Table No. (25) Value QR.000</t>
  </si>
  <si>
    <t>Table No. (26)</t>
  </si>
  <si>
    <t>Table No. (27) Value QR.000</t>
  </si>
  <si>
    <t>Table No .(28)</t>
  </si>
  <si>
    <t>Data were presented in four chapters according to the following:</t>
  </si>
  <si>
    <t>الفصل الثالث
المنشآت التي تستخدم
(عشرة مشتغلين فأكثر)
CHAPTER Three
Establishments employing
(10 employees and  more)</t>
  </si>
  <si>
    <t>أخصائيون وفنييون (مهندسون وفنييون ومحاسبون وموظفو مشتريات ومبيعات...الخ)</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</si>
  <si>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</si>
  <si>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كما يرحب الجهاز بأية ملاحظات وإقتراحات من شأنها تحسين مضمون هذه النشرة.</t>
  </si>
  <si>
    <r>
      <rPr>
        <b/>
        <sz val="12"/>
        <color indexed="8"/>
        <rFont val="Bader"/>
        <charset val="178"/>
      </rPr>
      <t>دولـــــــــــة قــطــــــــــر
جهاز التخطيط والاحصاء</t>
    </r>
    <r>
      <rPr>
        <b/>
        <sz val="16"/>
        <color indexed="8"/>
        <rFont val="Arial"/>
        <family val="2"/>
      </rPr>
      <t xml:space="preserve">
</t>
    </r>
    <r>
      <rPr>
        <b/>
        <sz val="12"/>
        <color indexed="8"/>
        <rFont val="Times New Roman"/>
        <family val="1"/>
      </rPr>
      <t>إدارة الإحصاءات</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</si>
  <si>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</si>
  <si>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 xml:space="preserve"> تماشياً مع سياسة جهاز التخطيط والإحصاء في توفير وتطوير كافة الاحصاءات رأت الوزارة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</si>
  <si>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r>
      <t xml:space="preserve"> In accordance with its policy to furnish and develop statistical data, the Planning &amp; Statistics Authority decided that its development plans should coincide with the international recommendations regarding concepts, definitions and statistical data to be furnished taking into consideration domestic circumstances.</t>
    </r>
    <r>
      <rPr>
        <sz val="11"/>
        <color indexed="9"/>
        <rFont val="Arial"/>
        <family val="2"/>
      </rPr>
      <t>XXXXXXXXXXXXXXXXXXXXXXXXXXXXXXXXXXXXXXXX</t>
    </r>
  </si>
  <si>
    <t>و يسر الجهاز أن يتقدم بالشكر الجزيل لمسؤولي المنشآت من مؤسسات وشركات لتعاونهم ومساهمتهم في إصدار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</si>
  <si>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والاحصاء</t>
    </r>
  </si>
  <si>
    <r>
      <rPr>
        <sz val="11"/>
        <color indexed="8"/>
        <rFont val="Arial Black"/>
        <family val="2"/>
      </rPr>
      <t xml:space="preserve">Dr.Saleh Bin Mohammed Al-Nabit
</t>
    </r>
    <r>
      <rPr>
        <b/>
        <sz val="10"/>
        <color indexed="8"/>
        <rFont val="Arial"/>
        <family val="2"/>
      </rPr>
      <t>President, Planning &amp; Statistics Authority</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</si>
  <si>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</si>
  <si>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</si>
  <si>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t>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</si>
  <si>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t xml:space="preserve"> - تم إعداد إطار متكامل بالمنشآت العاملة في الأنشطة الاقتصادية المختلفة مستنداً على بيانات تعداد منشآت </t>
  </si>
  <si>
    <t xml:space="preserve"> - Comprehensive frame was prepared for operating economic activities based on data   census establishments’.</t>
  </si>
  <si>
    <t>Chapter One
Operating establishments frame</t>
  </si>
  <si>
    <t>Data presentation:</t>
  </si>
  <si>
    <t>Transportation</t>
  </si>
  <si>
    <t xml:space="preserve">النشرة السنوية
(الإقامة والخدمات الغذائية) لإحصاءات الفنادق والمطاعم
The Annual Bulletin 
of Hotels &amp; Restaurants Statistics(accommodation and food services)
2022
</t>
  </si>
  <si>
    <r>
      <t>العددالثالث و العشرين
23</t>
    </r>
    <r>
      <rPr>
        <b/>
        <vertAlign val="superscript"/>
        <sz val="16"/>
        <rFont val="Arial"/>
        <family val="2"/>
      </rPr>
      <t>th</t>
    </r>
    <r>
      <rPr>
        <b/>
        <sz val="16"/>
        <rFont val="Arial"/>
        <family val="2"/>
      </rPr>
      <t xml:space="preserve"> Issue</t>
    </r>
  </si>
  <si>
    <t>Number of establishments and employees by size of establishment and main economic activity 2022</t>
  </si>
  <si>
    <t>عدد المنشآت والمشتغلين حسب حجم المنشأة والنشاط الاقتصادي الرئيسي 2022</t>
  </si>
  <si>
    <t xml:space="preserve">Number of employees by nationality, sex and main economic activity 2022 </t>
  </si>
  <si>
    <t>عدد المشتغلين حسب الجنسية والجنس والنشاط الاقتصادي الرئيسي 2022</t>
  </si>
  <si>
    <t>Number of employees &amp; compensation of employees by nationality &amp; main economic activity 2022</t>
  </si>
  <si>
    <t>عدد المشتغلين وتقديرات تعويضات العاملين حسب الجنسية والنشاط الاقتصادي الرئيسي 2022.</t>
  </si>
  <si>
    <t>Number of employees and compensation of employees by sex &amp; occupation 2022</t>
  </si>
  <si>
    <t>عدد المشتغلين وتقديرات تعويضات العاملين حسب الجنس والمهنة 2022</t>
  </si>
  <si>
    <t>Estimates of value of intermediate goods by main economic activity 2022</t>
  </si>
  <si>
    <t>تقديرات قيمة المستلزمات السلعية حسب النشاط الاقتصادي الرئيسي 2022</t>
  </si>
  <si>
    <t>Estimates of value of intermediate services by main economic activity 2022</t>
  </si>
  <si>
    <t>تقديرات قيمة المستلزمات الخدمية حسب النشاط الاقتصادي الرئيسي 2022</t>
  </si>
  <si>
    <t>Revenues Of Current Activity 2022</t>
  </si>
  <si>
    <t xml:space="preserve">  إيرادات النشاط الجاري 2022</t>
  </si>
  <si>
    <t>Other Revenues Of Current Activity 2022</t>
  </si>
  <si>
    <t>الإيرادات التحويلية الأخرى 2022</t>
  </si>
  <si>
    <t>Estimates of Value added by main economic activity 2022</t>
  </si>
  <si>
    <t>تقديرات القيمة المضافة حسب النشاط الاقتصادي الرئيسي 2022</t>
  </si>
  <si>
    <t>Main economic indicators by main economic activity  2022</t>
  </si>
  <si>
    <t>أهم المؤشرات الاقتصادية حسب النشاط الاقتصادي الرئيسي  2022</t>
  </si>
  <si>
    <t xml:space="preserve">Number of employees by nationality, sex and main economic activity 2022  </t>
  </si>
  <si>
    <t xml:space="preserve">Number of employees &amp; compensation of employees by nationality &amp; main economic activity 2022 </t>
  </si>
  <si>
    <t xml:space="preserve">Number of employees and compensation of employees by sex &amp; occupation 2022 </t>
  </si>
  <si>
    <t xml:space="preserve">Estimates of value of intermediate goods by main economic activity 2022 </t>
  </si>
  <si>
    <t xml:space="preserve">Estimates of value of intermediate services by main economic activity 2022 </t>
  </si>
  <si>
    <t xml:space="preserve">Revenues Of Current Activity 2022 </t>
  </si>
  <si>
    <t xml:space="preserve">Other Revenues Of Current Activity 2022 </t>
  </si>
  <si>
    <t>Estimates of Value Added By Main Economic Activity  2022</t>
  </si>
  <si>
    <t xml:space="preserve"> Main economic indicators by main economic activity  2022 </t>
  </si>
  <si>
    <t>عدد المشتغلين وتقديرات تعويضات العاملين حسب الجنسية والنشاط الاقتصادي الرئيسي  2022</t>
  </si>
  <si>
    <t xml:space="preserve">Estimates of Value added by main economic activity 2022 </t>
  </si>
  <si>
    <t>Main economic indicators by main economic activity 2022</t>
  </si>
  <si>
    <t xml:space="preserve">This bulletin covers the activities of hotels and restaurants (accommodation and food services)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55 – Hotels activities (accommodation)
56 – Restaurants activities (food services)
The bulletin covers 2022 data,It is the year that the State of Qatar will hosed the 2022 FIFA World Cup. 
</t>
  </si>
  <si>
    <t xml:space="preserve">تغطي هذه النشرة السنوية أنشطة الفنادق والمطاعم (الإقامة والخدمات الغذائية)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55 – أنشطة الفنادق (الاقامة)
56 – أنشطة المطاعم (خدمات الاطعمة والمشروبات)
تغطي النشرة بيانات عام2022وهي سنة استضافة  دولة قطر لمونديال كأس العالم فيفا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</si>
</sst>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Calibri"/>
      <family val="2"/>
      <scheme val="minor"/>
    </font>
    <font>
      <sz val="11"/>
      <color indexed="8"/>
      <name val="Calibri"/>
      <family val="2"/>
    </font>
    <font>
      <b/>
      <sz val="12"/>
      <name val="Arial"/>
      <family val="2"/>
    </font>
    <font>
      <b/>
      <sz val="24"/>
      <name val="Arial"/>
      <family val="2"/>
    </font>
    <font>
      <b/>
      <sz val="14"/>
      <name val="Arial"/>
      <family val="2"/>
    </font>
    <font>
      <b/>
      <sz val="16"/>
      <name val="Arial"/>
      <family val="2"/>
    </font>
    <font>
      <b/>
      <sz val="18"/>
      <name val="Arial"/>
      <family val="2"/>
    </font>
    <font>
      <sz val="10"/>
      <name val="Arial"/>
      <family val="2"/>
    </font>
    <font>
      <sz val="10"/>
      <name val="Arial"/>
      <family val="2"/>
    </font>
    <font>
      <b/>
      <sz val="10"/>
      <name val="Arial"/>
      <family val="2"/>
    </font>
    <font>
      <b/>
      <sz val="9"/>
      <name val="Arial"/>
      <family val="2"/>
    </font>
    <font>
      <sz val="11"/>
      <name val="Arial"/>
      <family val="2"/>
    </font>
    <font>
      <sz val="8"/>
      <name val="Calibri"/>
      <family val="2"/>
    </font>
    <font>
      <sz val="10"/>
      <name val="Arial"/>
      <family val="2"/>
    </font>
    <font>
      <b/>
      <sz val="11"/>
      <name val="Arial"/>
      <family val="2"/>
    </font>
    <font>
      <b/>
      <sz val="14"/>
      <color indexed="8"/>
      <name val="Arial"/>
      <family val="2"/>
    </font>
    <font>
      <sz val="12"/>
      <name val="Arial"/>
      <family val="2"/>
    </font>
    <font>
      <sz val="8"/>
      <name val="Arial"/>
      <family val="2"/>
    </font>
    <font>
      <sz val="14"/>
      <name val="Arial"/>
      <family val="2"/>
    </font>
    <font>
      <sz val="7"/>
      <name val="Arial"/>
      <family val="2"/>
    </font>
    <font>
      <b/>
      <sz val="8"/>
      <name val="Arial"/>
      <family val="2"/>
    </font>
    <font>
      <sz val="9"/>
      <name val="Arial"/>
      <family val="2"/>
    </font>
    <font>
      <b/>
      <u/>
      <sz val="12"/>
      <name val="Arial"/>
      <family val="2"/>
    </font>
    <font>
      <sz val="16"/>
      <name val="Arial"/>
      <family val="2"/>
    </font>
    <font>
      <sz val="18"/>
      <name val="Arial"/>
      <family val="2"/>
    </font>
    <font>
      <sz val="16"/>
      <name val="Simplified Arabic"/>
      <family val="1"/>
    </font>
    <font>
      <b/>
      <sz val="20"/>
      <name val="Times New Roman"/>
      <family val="1"/>
    </font>
    <font>
      <b/>
      <vertAlign val="superscript"/>
      <sz val="16"/>
      <name val="Arial"/>
      <family val="2"/>
    </font>
    <font>
      <sz val="11"/>
      <color indexed="8"/>
      <name val="Arial"/>
      <family val="2"/>
    </font>
    <font>
      <b/>
      <sz val="11"/>
      <color indexed="8"/>
      <name val="Arial"/>
      <family val="2"/>
    </font>
    <font>
      <b/>
      <sz val="12"/>
      <color indexed="8"/>
      <name val="Arial"/>
      <family val="2"/>
    </font>
    <font>
      <sz val="12"/>
      <color indexed="8"/>
      <name val="Arial"/>
      <family val="2"/>
    </font>
    <font>
      <b/>
      <sz val="10"/>
      <color indexed="8"/>
      <name val="Arial"/>
      <family val="2"/>
    </font>
    <font>
      <b/>
      <sz val="11"/>
      <color indexed="8"/>
      <name val="Arial Black"/>
      <family val="2"/>
    </font>
    <font>
      <b/>
      <sz val="10"/>
      <color indexed="8"/>
      <name val="Arial Black"/>
      <family val="2"/>
    </font>
    <font>
      <b/>
      <sz val="10"/>
      <color indexed="8"/>
      <name val="Mangal"/>
      <family val="1"/>
    </font>
    <font>
      <b/>
      <sz val="16"/>
      <color indexed="8"/>
      <name val="Arial"/>
      <family val="2"/>
    </font>
    <font>
      <b/>
      <sz val="12"/>
      <color indexed="8"/>
      <name val="Bader"/>
      <charset val="178"/>
    </font>
    <font>
      <b/>
      <sz val="12"/>
      <color indexed="8"/>
      <name val="Times New Roman"/>
      <family val="1"/>
    </font>
    <font>
      <b/>
      <sz val="11"/>
      <color indexed="25"/>
      <name val="Arial"/>
      <family val="2"/>
    </font>
    <font>
      <b/>
      <sz val="12"/>
      <color indexed="10"/>
      <name val="Arial"/>
      <family val="2"/>
    </font>
    <font>
      <b/>
      <sz val="12"/>
      <color indexed="9"/>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4"/>
      <color indexed="8"/>
      <name val="Arial"/>
      <family val="2"/>
    </font>
    <font>
      <sz val="11"/>
      <color indexed="9"/>
      <name val="Arial"/>
      <family val="2"/>
    </font>
    <font>
      <sz val="11"/>
      <color theme="1"/>
      <name val="Calibri"/>
      <family val="2"/>
      <scheme val="minor"/>
    </font>
    <font>
      <u/>
      <sz val="11"/>
      <color theme="10"/>
      <name val="Calibri"/>
      <family val="2"/>
    </font>
    <font>
      <sz val="11"/>
      <name val="Calibri"/>
      <family val="2"/>
      <scheme val="minor"/>
    </font>
    <font>
      <sz val="8"/>
      <color theme="1"/>
      <name val="Arial"/>
      <family val="2"/>
    </font>
    <font>
      <sz val="10"/>
      <color theme="1"/>
      <name val="Arial"/>
      <family val="2"/>
    </font>
    <font>
      <b/>
      <sz val="12"/>
      <color theme="1"/>
      <name val="Arial"/>
      <family val="2"/>
    </font>
    <font>
      <b/>
      <sz val="10"/>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4">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style="medium">
        <color theme="0"/>
      </right>
      <top style="medium">
        <color theme="0"/>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medium">
        <color theme="0"/>
      </right>
      <top/>
      <bottom/>
      <diagonal/>
    </border>
    <border>
      <left style="medium">
        <color theme="0"/>
      </left>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right/>
      <top style="medium">
        <color theme="0"/>
      </top>
      <bottom style="medium">
        <color theme="0"/>
      </bottom>
      <diagonal/>
    </border>
    <border>
      <left/>
      <right/>
      <top style="thin">
        <color indexed="64"/>
      </top>
      <bottom style="thin">
        <color indexed="64"/>
      </bottom>
      <diagonal/>
    </border>
    <border>
      <left style="medium">
        <color theme="0"/>
      </left>
      <right style="medium">
        <color theme="0"/>
      </right>
      <top style="medium">
        <color theme="0"/>
      </top>
      <bottom style="thin">
        <color indexed="64"/>
      </bottom>
      <diagonal/>
    </border>
    <border>
      <left style="thick">
        <color theme="0"/>
      </left>
      <right style="thick">
        <color theme="0"/>
      </right>
      <top/>
      <bottom style="thick">
        <color theme="0"/>
      </bottom>
      <diagonal/>
    </border>
    <border>
      <left/>
      <right/>
      <top/>
      <bottom style="thick">
        <color theme="0"/>
      </bottom>
      <diagonal/>
    </border>
  </borders>
  <cellStyleXfs count="15">
    <xf numFmtId="0" fontId="0" fillId="0" borderId="0"/>
    <xf numFmtId="0" fontId="50" fillId="0" borderId="0" applyNumberFormat="0" applyFill="0" applyBorder="0" applyAlignment="0" applyProtection="0">
      <alignment vertical="top"/>
      <protection locked="0"/>
    </xf>
    <xf numFmtId="0" fontId="7" fillId="0" borderId="0"/>
    <xf numFmtId="0" fontId="49" fillId="0" borderId="0"/>
    <xf numFmtId="0" fontId="1" fillId="0" borderId="0"/>
    <xf numFmtId="0" fontId="8" fillId="0" borderId="0"/>
    <xf numFmtId="0" fontId="7" fillId="0" borderId="0"/>
    <xf numFmtId="0" fontId="13"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cellStyleXfs>
  <cellXfs count="295">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51" fillId="0" borderId="0" xfId="0" applyFont="1" applyAlignment="1">
      <alignment vertical="center"/>
    </xf>
    <xf numFmtId="0" fontId="14" fillId="0" borderId="0" xfId="0" applyFont="1" applyAlignment="1">
      <alignment vertical="center" wrapText="1" readingOrder="1"/>
    </xf>
    <xf numFmtId="0" fontId="11" fillId="0" borderId="0" xfId="0" applyFont="1" applyAlignment="1">
      <alignment vertical="center"/>
    </xf>
    <xf numFmtId="0" fontId="18" fillId="0" borderId="0" xfId="0" applyFont="1" applyAlignment="1">
      <alignment vertical="center" wrapText="1"/>
    </xf>
    <xf numFmtId="0" fontId="16" fillId="0" borderId="0" xfId="0" applyFont="1" applyAlignment="1">
      <alignment vertical="center" wrapText="1"/>
    </xf>
    <xf numFmtId="0" fontId="11" fillId="0" borderId="0" xfId="0" applyFont="1" applyAlignment="1">
      <alignment vertical="center" wrapText="1"/>
    </xf>
    <xf numFmtId="0" fontId="16" fillId="0" borderId="4" xfId="0" applyFont="1" applyBorder="1" applyAlignment="1">
      <alignment vertical="center" wrapText="1"/>
    </xf>
    <xf numFmtId="0" fontId="11" fillId="0" borderId="0" xfId="0" applyFont="1" applyAlignment="1">
      <alignment horizontal="center" vertical="center" wrapText="1"/>
    </xf>
    <xf numFmtId="0" fontId="51" fillId="0" borderId="0" xfId="0" applyFont="1"/>
    <xf numFmtId="0" fontId="4" fillId="0" borderId="0" xfId="0" applyFont="1" applyAlignment="1">
      <alignment vertical="center" wrapText="1"/>
    </xf>
    <xf numFmtId="0" fontId="2" fillId="0" borderId="0" xfId="0" applyFont="1" applyAlignment="1">
      <alignment vertical="center" wrapText="1"/>
    </xf>
    <xf numFmtId="0" fontId="9" fillId="0" borderId="0" xfId="0" applyFont="1" applyAlignment="1">
      <alignment vertical="center" wrapText="1"/>
    </xf>
    <xf numFmtId="0" fontId="10" fillId="3" borderId="7" xfId="0" applyFont="1" applyFill="1" applyBorder="1" applyAlignment="1">
      <alignment horizontal="center" vertical="top" wrapText="1"/>
    </xf>
    <xf numFmtId="0" fontId="9" fillId="0" borderId="0" xfId="0" applyFont="1" applyAlignment="1">
      <alignment horizontal="right" vertical="center" wrapText="1"/>
    </xf>
    <xf numFmtId="0" fontId="14" fillId="0" borderId="0" xfId="0" applyFont="1" applyAlignment="1">
      <alignment horizontal="distributed" vertical="center" wrapText="1" readingOrder="1"/>
    </xf>
    <xf numFmtId="0" fontId="11" fillId="0" borderId="0" xfId="0" applyFont="1" applyAlignment="1">
      <alignment horizontal="distributed" vertical="center"/>
    </xf>
    <xf numFmtId="0" fontId="22" fillId="0" borderId="0" xfId="1" applyFont="1" applyFill="1" applyBorder="1" applyAlignment="1" applyProtection="1">
      <alignment horizontal="distributed" vertical="center"/>
    </xf>
    <xf numFmtId="0" fontId="16" fillId="0" borderId="0" xfId="0" applyFont="1" applyAlignment="1">
      <alignment horizontal="distributed" vertical="center"/>
    </xf>
    <xf numFmtId="0" fontId="11" fillId="0" borderId="0" xfId="0" applyFont="1" applyAlignment="1">
      <alignment horizontal="distributed" vertical="center" wrapText="1"/>
    </xf>
    <xf numFmtId="0" fontId="24" fillId="0" borderId="0" xfId="0" applyFont="1" applyAlignment="1">
      <alignment horizontal="distributed" vertical="center" wrapText="1"/>
    </xf>
    <xf numFmtId="0" fontId="11" fillId="0" borderId="0" xfId="0" applyFont="1" applyAlignment="1">
      <alignment horizontal="distributed" vertical="top" wrapText="1"/>
    </xf>
    <xf numFmtId="0" fontId="14" fillId="0" borderId="0" xfId="0" applyFont="1" applyAlignment="1">
      <alignment horizontal="left" vertical="top" wrapText="1" indent="2"/>
    </xf>
    <xf numFmtId="0" fontId="14" fillId="0" borderId="0" xfId="0" applyFont="1" applyAlignment="1">
      <alignment vertical="top" wrapText="1"/>
    </xf>
    <xf numFmtId="0" fontId="4" fillId="0" borderId="0" xfId="0" applyFont="1" applyAlignment="1">
      <alignment horizontal="distributed" vertical="top" wrapText="1"/>
    </xf>
    <xf numFmtId="0" fontId="4" fillId="0" borderId="0" xfId="0" applyFont="1" applyAlignment="1">
      <alignment horizontal="right" vertical="top" wrapText="1" indent="3" readingOrder="2"/>
    </xf>
    <xf numFmtId="0" fontId="25" fillId="0" borderId="0" xfId="0" applyFont="1" applyAlignment="1">
      <alignment horizontal="justify" readingOrder="2"/>
    </xf>
    <xf numFmtId="0" fontId="4" fillId="0" borderId="0" xfId="0" applyFont="1" applyAlignment="1">
      <alignment horizontal="distributed" vertical="top" wrapText="1" readingOrder="2"/>
    </xf>
    <xf numFmtId="0" fontId="23" fillId="0" borderId="0" xfId="0" applyFont="1" applyAlignment="1">
      <alignment horizontal="distributed" vertical="top" wrapText="1" readingOrder="2"/>
    </xf>
    <xf numFmtId="0" fontId="24" fillId="0" borderId="0" xfId="0" applyFont="1" applyAlignment="1">
      <alignment vertical="center" wrapText="1"/>
    </xf>
    <xf numFmtId="0" fontId="14" fillId="0" borderId="0" xfId="0" applyFont="1" applyAlignment="1">
      <alignment vertical="center" readingOrder="1"/>
    </xf>
    <xf numFmtId="0" fontId="26" fillId="0" borderId="0" xfId="0" applyFont="1" applyAlignment="1">
      <alignment horizontal="center" vertical="center" readingOrder="1"/>
    </xf>
    <xf numFmtId="0" fontId="20" fillId="3" borderId="10" xfId="0" applyFont="1" applyFill="1" applyBorder="1" applyAlignment="1">
      <alignment horizontal="center" vertical="center" wrapText="1" readingOrder="1"/>
    </xf>
    <xf numFmtId="0" fontId="20" fillId="3" borderId="11" xfId="0" applyFont="1" applyFill="1" applyBorder="1" applyAlignment="1">
      <alignment horizontal="center" vertical="center" wrapText="1" readingOrder="1"/>
    </xf>
    <xf numFmtId="0" fontId="9" fillId="3" borderId="11" xfId="0" applyFont="1" applyFill="1" applyBorder="1" applyAlignment="1">
      <alignment horizontal="center" vertical="center" wrapText="1" readingOrder="1"/>
    </xf>
    <xf numFmtId="0" fontId="9" fillId="3" borderId="12" xfId="0" applyFont="1" applyFill="1" applyBorder="1" applyAlignment="1">
      <alignment horizontal="center" vertical="center" wrapText="1"/>
    </xf>
    <xf numFmtId="0" fontId="9" fillId="3" borderId="10" xfId="0" applyFont="1" applyFill="1" applyBorder="1" applyAlignment="1">
      <alignment horizontal="center" vertical="center" wrapText="1" readingOrder="1"/>
    </xf>
    <xf numFmtId="0" fontId="28" fillId="0" borderId="0" xfId="0" applyFont="1"/>
    <xf numFmtId="0" fontId="9" fillId="2" borderId="13" xfId="0" applyFont="1" applyFill="1" applyBorder="1" applyAlignment="1">
      <alignment horizontal="center" vertical="center" readingOrder="1"/>
    </xf>
    <xf numFmtId="0" fontId="52" fillId="0" borderId="0" xfId="0" applyFont="1" applyAlignment="1">
      <alignment horizontal="left" vertical="center" wrapText="1"/>
    </xf>
    <xf numFmtId="0" fontId="28" fillId="0" borderId="0" xfId="0" applyFont="1" applyAlignment="1">
      <alignment horizontal="center" vertical="center"/>
    </xf>
    <xf numFmtId="0" fontId="9" fillId="3" borderId="13" xfId="0" applyFont="1" applyFill="1" applyBorder="1" applyAlignment="1">
      <alignment horizontal="center" vertical="center" readingOrder="1"/>
    </xf>
    <xf numFmtId="0" fontId="52" fillId="3" borderId="0" xfId="0" applyFont="1" applyFill="1" applyAlignment="1">
      <alignment horizontal="left" vertical="center" wrapText="1"/>
    </xf>
    <xf numFmtId="0" fontId="9" fillId="3" borderId="15" xfId="0" applyFont="1" applyFill="1" applyBorder="1" applyAlignment="1">
      <alignment horizontal="center" vertical="center"/>
    </xf>
    <xf numFmtId="0" fontId="9" fillId="2" borderId="0" xfId="0" applyFont="1" applyFill="1" applyAlignment="1">
      <alignment horizontal="center" vertical="center" readingOrder="1"/>
    </xf>
    <xf numFmtId="0" fontId="9" fillId="2" borderId="15" xfId="0" applyFont="1" applyFill="1" applyBorder="1" applyAlignment="1">
      <alignment horizontal="center" vertical="center"/>
    </xf>
    <xf numFmtId="0" fontId="9" fillId="3" borderId="0" xfId="0" applyFont="1" applyFill="1" applyAlignment="1">
      <alignment horizontal="center" vertical="center" readingOrder="1"/>
    </xf>
    <xf numFmtId="0" fontId="9" fillId="0" borderId="0" xfId="0" applyFont="1" applyAlignment="1">
      <alignment horizontal="center" vertical="center" wrapText="1"/>
    </xf>
    <xf numFmtId="0" fontId="17" fillId="3" borderId="0" xfId="0" applyFont="1" applyFill="1" applyAlignment="1">
      <alignment horizontal="left" vertical="center" wrapText="1"/>
    </xf>
    <xf numFmtId="0" fontId="53" fillId="3" borderId="0" xfId="0" applyFont="1" applyFill="1" applyAlignment="1">
      <alignment horizontal="right" vertical="center" wrapText="1"/>
    </xf>
    <xf numFmtId="0" fontId="2" fillId="3" borderId="15" xfId="0" applyFont="1" applyFill="1" applyBorder="1" applyAlignment="1">
      <alignment horizontal="center" vertical="center" readingOrder="2"/>
    </xf>
    <xf numFmtId="0" fontId="29" fillId="0" borderId="0" xfId="0" applyFont="1" applyAlignment="1">
      <alignment horizontal="center" vertical="center"/>
    </xf>
    <xf numFmtId="0" fontId="17" fillId="0" borderId="0" xfId="0" applyFont="1" applyAlignment="1">
      <alignment horizontal="left" vertical="center" wrapText="1"/>
    </xf>
    <xf numFmtId="0" fontId="53" fillId="2" borderId="0" xfId="0" applyFont="1" applyFill="1" applyAlignment="1">
      <alignment horizontal="right" vertical="center" wrapText="1"/>
    </xf>
    <xf numFmtId="0" fontId="2" fillId="2" borderId="15" xfId="0" applyFont="1" applyFill="1" applyBorder="1" applyAlignment="1">
      <alignment horizontal="center" vertical="center" readingOrder="2"/>
    </xf>
    <xf numFmtId="0" fontId="17" fillId="0" borderId="0" xfId="0" applyFont="1" applyAlignment="1">
      <alignment wrapText="1"/>
    </xf>
    <xf numFmtId="0" fontId="53" fillId="0" borderId="0" xfId="0" applyFont="1" applyAlignment="1">
      <alignment horizontal="right" vertical="center" wrapText="1"/>
    </xf>
    <xf numFmtId="0" fontId="29" fillId="2" borderId="0" xfId="0" applyFont="1" applyFill="1" applyAlignment="1">
      <alignment horizontal="center" vertical="center"/>
    </xf>
    <xf numFmtId="0" fontId="28" fillId="0" borderId="0" xfId="0" applyFont="1" applyAlignment="1">
      <alignment wrapText="1"/>
    </xf>
    <xf numFmtId="0" fontId="31" fillId="0" borderId="0" xfId="0" applyFont="1"/>
    <xf numFmtId="0" fontId="28" fillId="0" borderId="0" xfId="0" applyFont="1" applyAlignment="1">
      <alignment horizontal="center"/>
    </xf>
    <xf numFmtId="0" fontId="31" fillId="0" borderId="0" xfId="0" applyFont="1" applyAlignment="1">
      <alignment horizontal="center" readingOrder="2"/>
    </xf>
    <xf numFmtId="0" fontId="54" fillId="0" borderId="0" xfId="0" applyFont="1" applyAlignment="1">
      <alignment horizontal="center" vertical="center" wrapText="1"/>
    </xf>
    <xf numFmtId="0" fontId="30" fillId="0" borderId="0" xfId="0" applyFont="1" applyAlignment="1">
      <alignment horizontal="center" vertical="center" wrapText="1"/>
    </xf>
    <xf numFmtId="0" fontId="32" fillId="0" borderId="0" xfId="0" applyFont="1" applyAlignment="1">
      <alignment horizontal="center" vertical="center" wrapText="1"/>
    </xf>
    <xf numFmtId="0" fontId="3" fillId="0" borderId="0" xfId="0" applyFont="1" applyAlignment="1">
      <alignment horizontal="center" vertical="center" wrapText="1" readingOrder="1"/>
    </xf>
    <xf numFmtId="0" fontId="7" fillId="0" borderId="0" xfId="2" applyAlignment="1">
      <alignment vertical="center"/>
    </xf>
    <xf numFmtId="0" fontId="28" fillId="0" borderId="0" xfId="4" applyFont="1" applyAlignment="1">
      <alignment vertical="center"/>
    </xf>
    <xf numFmtId="0" fontId="29" fillId="0" borderId="0" xfId="4" applyFont="1" applyAlignment="1">
      <alignment vertical="center" wrapText="1" readingOrder="1"/>
    </xf>
    <xf numFmtId="0" fontId="28" fillId="0" borderId="0" xfId="4" applyFont="1" applyAlignment="1">
      <alignment vertical="center" wrapText="1"/>
    </xf>
    <xf numFmtId="0" fontId="28" fillId="0" borderId="0" xfId="4" applyFont="1" applyAlignment="1">
      <alignment vertical="top" wrapText="1"/>
    </xf>
    <xf numFmtId="0" fontId="28" fillId="0" borderId="0" xfId="0" applyFont="1" applyAlignment="1">
      <alignment vertical="center" wrapText="1"/>
    </xf>
    <xf numFmtId="0" fontId="9" fillId="2" borderId="0" xfId="0" applyFont="1" applyFill="1" applyAlignment="1">
      <alignment horizontal="center" vertical="center" wrapText="1"/>
    </xf>
    <xf numFmtId="0" fontId="54" fillId="2" borderId="0" xfId="0" applyFont="1" applyFill="1" applyAlignment="1">
      <alignment horizontal="center" vertical="center" wrapText="1"/>
    </xf>
    <xf numFmtId="0" fontId="9" fillId="2" borderId="16" xfId="0" applyFont="1" applyFill="1" applyBorder="1" applyAlignment="1">
      <alignment horizontal="center" vertical="center"/>
    </xf>
    <xf numFmtId="0" fontId="20" fillId="2" borderId="1" xfId="0" applyFont="1" applyFill="1" applyBorder="1" applyAlignment="1">
      <alignment horizontal="left" vertical="center" wrapText="1"/>
    </xf>
    <xf numFmtId="0" fontId="55" fillId="2" borderId="1" xfId="0" applyFont="1" applyFill="1" applyBorder="1" applyAlignment="1">
      <alignment horizontal="right" vertical="center" wrapText="1"/>
    </xf>
    <xf numFmtId="0" fontId="2" fillId="2" borderId="16" xfId="0" applyFont="1" applyFill="1" applyBorder="1" applyAlignment="1">
      <alignment horizontal="center" vertical="center" readingOrder="2"/>
    </xf>
    <xf numFmtId="0" fontId="9" fillId="3" borderId="15" xfId="0" applyFont="1" applyFill="1" applyBorder="1" applyAlignment="1">
      <alignment horizontal="center" vertical="center" readingOrder="1"/>
    </xf>
    <xf numFmtId="0" fontId="9" fillId="2" borderId="15" xfId="0" applyFont="1" applyFill="1" applyBorder="1" applyAlignment="1">
      <alignment horizontal="center" vertical="center" readingOrder="1"/>
    </xf>
    <xf numFmtId="0" fontId="7" fillId="2" borderId="6" xfId="0" applyFont="1" applyFill="1" applyBorder="1" applyAlignment="1">
      <alignment horizontal="center" vertical="center"/>
    </xf>
    <xf numFmtId="0" fontId="17" fillId="2" borderId="6" xfId="0" applyFont="1" applyFill="1" applyBorder="1" applyAlignment="1">
      <alignment horizontal="left" vertical="center" wrapText="1" indent="1"/>
    </xf>
    <xf numFmtId="0" fontId="14" fillId="2" borderId="0" xfId="0" applyFont="1" applyFill="1" applyAlignment="1">
      <alignment horizontal="right" vertical="center" wrapText="1" indent="1"/>
    </xf>
    <xf numFmtId="0" fontId="17" fillId="3" borderId="6" xfId="0" applyFont="1" applyFill="1" applyBorder="1" applyAlignment="1">
      <alignment horizontal="left" vertical="center" wrapText="1" indent="1"/>
    </xf>
    <xf numFmtId="0" fontId="7" fillId="2"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0" xfId="0" applyFont="1" applyAlignment="1">
      <alignment vertical="center" wrapText="1"/>
    </xf>
    <xf numFmtId="0" fontId="14" fillId="2" borderId="17" xfId="0" applyFont="1" applyFill="1" applyBorder="1" applyAlignment="1">
      <alignment horizontal="right" vertical="center" wrapText="1" indent="1"/>
    </xf>
    <xf numFmtId="0" fontId="7" fillId="3" borderId="6" xfId="0" applyFont="1" applyFill="1" applyBorder="1" applyAlignment="1">
      <alignment horizontal="center" vertical="center"/>
    </xf>
    <xf numFmtId="0" fontId="7" fillId="2" borderId="6" xfId="0" applyFont="1" applyFill="1" applyBorder="1" applyAlignment="1">
      <alignment vertical="center" wrapText="1"/>
    </xf>
    <xf numFmtId="0" fontId="7" fillId="3" borderId="6" xfId="0" applyFont="1" applyFill="1" applyBorder="1" applyAlignment="1">
      <alignment vertical="center"/>
    </xf>
    <xf numFmtId="0" fontId="7" fillId="2" borderId="6" xfId="0" applyFont="1" applyFill="1" applyBorder="1" applyAlignment="1">
      <alignment vertical="center"/>
    </xf>
    <xf numFmtId="0" fontId="9" fillId="2" borderId="9" xfId="0" applyFont="1" applyFill="1" applyBorder="1" applyAlignment="1">
      <alignment vertical="center" wrapText="1"/>
    </xf>
    <xf numFmtId="0" fontId="9" fillId="2" borderId="6" xfId="0" applyFont="1" applyFill="1" applyBorder="1" applyAlignment="1">
      <alignment vertical="center" wrapText="1"/>
    </xf>
    <xf numFmtId="0" fontId="9" fillId="3" borderId="6" xfId="0" applyFont="1" applyFill="1" applyBorder="1" applyAlignment="1">
      <alignment vertical="center"/>
    </xf>
    <xf numFmtId="0" fontId="9" fillId="2" borderId="6" xfId="0" applyFont="1" applyFill="1" applyBorder="1" applyAlignment="1">
      <alignment vertical="center"/>
    </xf>
    <xf numFmtId="0" fontId="7" fillId="3" borderId="7" xfId="0" applyFont="1" applyFill="1" applyBorder="1" applyAlignment="1">
      <alignment horizontal="center" vertical="center"/>
    </xf>
    <xf numFmtId="0" fontId="17" fillId="3" borderId="7" xfId="0" applyFont="1" applyFill="1" applyBorder="1" applyAlignment="1">
      <alignment horizontal="left" vertical="center" wrapText="1" indent="1"/>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7" fillId="3" borderId="7" xfId="0" applyFont="1" applyFill="1" applyBorder="1" applyAlignment="1">
      <alignment vertical="center"/>
    </xf>
    <xf numFmtId="0" fontId="9" fillId="3" borderId="7" xfId="0" applyFont="1" applyFill="1" applyBorder="1" applyAlignment="1">
      <alignment vertical="center"/>
    </xf>
    <xf numFmtId="0" fontId="9" fillId="2" borderId="3" xfId="0" applyFont="1" applyFill="1" applyBorder="1" applyAlignment="1">
      <alignment vertical="center"/>
    </xf>
    <xf numFmtId="0" fontId="7" fillId="2" borderId="3" xfId="0" applyFont="1" applyFill="1" applyBorder="1" applyAlignment="1">
      <alignment vertical="center"/>
    </xf>
    <xf numFmtId="0" fontId="7" fillId="3" borderId="4"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9" fillId="3" borderId="9" xfId="0" applyFont="1" applyFill="1" applyBorder="1" applyAlignment="1">
      <alignment vertical="center" wrapText="1"/>
    </xf>
    <xf numFmtId="0" fontId="9" fillId="2" borderId="6"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9" fillId="3" borderId="6" xfId="0" applyFont="1" applyFill="1" applyBorder="1" applyAlignment="1">
      <alignment horizontal="right" vertical="center"/>
    </xf>
    <xf numFmtId="0" fontId="7" fillId="3" borderId="6" xfId="0" applyFont="1" applyFill="1" applyBorder="1" applyAlignment="1">
      <alignment horizontal="right" vertical="center"/>
    </xf>
    <xf numFmtId="0" fontId="9" fillId="2" borderId="6" xfId="0" applyFont="1" applyFill="1" applyBorder="1" applyAlignment="1">
      <alignment horizontal="right" vertical="center"/>
    </xf>
    <xf numFmtId="0" fontId="7" fillId="2" borderId="6" xfId="0" applyFont="1" applyFill="1" applyBorder="1" applyAlignment="1">
      <alignment horizontal="right" vertical="center"/>
    </xf>
    <xf numFmtId="0" fontId="9" fillId="3" borderId="7" xfId="0" applyFont="1" applyFill="1" applyBorder="1" applyAlignment="1">
      <alignment horizontal="right" vertical="center"/>
    </xf>
    <xf numFmtId="0" fontId="7" fillId="3" borderId="7" xfId="0" applyFont="1" applyFill="1" applyBorder="1" applyAlignment="1">
      <alignment horizontal="right" vertical="center"/>
    </xf>
    <xf numFmtId="1" fontId="7" fillId="2" borderId="6" xfId="0" applyNumberFormat="1" applyFont="1" applyFill="1" applyBorder="1" applyAlignment="1">
      <alignment vertical="center" wrapText="1"/>
    </xf>
    <xf numFmtId="1" fontId="7" fillId="3" borderId="6" xfId="0" applyNumberFormat="1" applyFont="1" applyFill="1" applyBorder="1" applyAlignment="1">
      <alignment vertical="center"/>
    </xf>
    <xf numFmtId="1" fontId="7" fillId="2" borderId="6" xfId="0" applyNumberFormat="1" applyFont="1" applyFill="1" applyBorder="1" applyAlignment="1">
      <alignment vertical="center"/>
    </xf>
    <xf numFmtId="2" fontId="9" fillId="2" borderId="9" xfId="0" applyNumberFormat="1" applyFont="1" applyFill="1" applyBorder="1" applyAlignment="1">
      <alignment vertical="center" wrapText="1"/>
    </xf>
    <xf numFmtId="0" fontId="7" fillId="2" borderId="9" xfId="0" applyFont="1" applyFill="1" applyBorder="1" applyAlignment="1">
      <alignment vertical="center" wrapText="1"/>
    </xf>
    <xf numFmtId="0" fontId="9" fillId="3" borderId="6" xfId="0" applyFont="1" applyFill="1" applyBorder="1" applyAlignment="1">
      <alignment horizontal="right" vertical="center" wrapText="1"/>
    </xf>
    <xf numFmtId="0" fontId="9" fillId="3" borderId="7" xfId="0" applyFont="1" applyFill="1" applyBorder="1" applyAlignment="1">
      <alignment horizontal="right" vertical="center" wrapText="1"/>
    </xf>
    <xf numFmtId="0" fontId="9" fillId="2" borderId="9" xfId="0" applyFont="1" applyFill="1" applyBorder="1" applyAlignment="1">
      <alignment horizontal="right" vertical="center" wrapText="1"/>
    </xf>
    <xf numFmtId="0" fontId="9"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9" fillId="2" borderId="31" xfId="0" applyFont="1" applyFill="1" applyBorder="1" applyAlignment="1">
      <alignment vertical="center"/>
    </xf>
    <xf numFmtId="0" fontId="9" fillId="0" borderId="30" xfId="0" applyFont="1" applyBorder="1" applyAlignment="1">
      <alignment vertical="center" wrapText="1"/>
    </xf>
    <xf numFmtId="0" fontId="9" fillId="0" borderId="30" xfId="0" applyFont="1" applyBorder="1" applyAlignment="1">
      <alignment horizontal="right" vertical="center" wrapText="1"/>
    </xf>
    <xf numFmtId="0" fontId="7" fillId="3" borderId="4" xfId="0" applyFont="1" applyFill="1" applyBorder="1" applyAlignment="1">
      <alignment vertical="center" wrapText="1"/>
    </xf>
    <xf numFmtId="0" fontId="11" fillId="3" borderId="0" xfId="0" applyFont="1" applyFill="1" applyAlignment="1">
      <alignment vertical="center" wrapText="1"/>
    </xf>
    <xf numFmtId="0" fontId="9" fillId="3" borderId="3" xfId="0" applyFont="1" applyFill="1" applyBorder="1" applyAlignment="1">
      <alignment vertical="center"/>
    </xf>
    <xf numFmtId="0" fontId="11" fillId="3" borderId="0" xfId="0" applyFont="1" applyFill="1" applyAlignment="1">
      <alignment vertical="center"/>
    </xf>
    <xf numFmtId="0" fontId="14" fillId="3" borderId="0" xfId="0" applyFont="1" applyFill="1" applyAlignment="1">
      <alignment horizontal="right" vertical="center" wrapText="1" indent="1"/>
    </xf>
    <xf numFmtId="0" fontId="14" fillId="3" borderId="17" xfId="0" applyFont="1" applyFill="1" applyBorder="1" applyAlignment="1">
      <alignment horizontal="right" vertical="center" wrapText="1" indent="1"/>
    </xf>
    <xf numFmtId="0" fontId="11" fillId="2" borderId="0" xfId="0" applyFont="1" applyFill="1" applyAlignment="1">
      <alignment vertical="center"/>
    </xf>
    <xf numFmtId="0" fontId="11" fillId="2" borderId="0" xfId="0" applyFont="1" applyFill="1" applyAlignment="1">
      <alignment vertical="center" wrapText="1"/>
    </xf>
    <xf numFmtId="1" fontId="9" fillId="2" borderId="9" xfId="0" applyNumberFormat="1" applyFont="1" applyFill="1" applyBorder="1" applyAlignment="1">
      <alignment vertical="center" wrapText="1"/>
    </xf>
    <xf numFmtId="2" fontId="7" fillId="3" borderId="6" xfId="0" applyNumberFormat="1" applyFont="1" applyFill="1" applyBorder="1" applyAlignment="1">
      <alignment vertical="center"/>
    </xf>
    <xf numFmtId="0" fontId="2" fillId="2" borderId="3" xfId="0" applyFont="1" applyFill="1" applyBorder="1" applyAlignment="1">
      <alignment vertical="center"/>
    </xf>
    <xf numFmtId="0" fontId="9" fillId="3" borderId="32" xfId="0" applyFont="1" applyFill="1" applyBorder="1" applyAlignment="1">
      <alignment horizontal="center" vertical="center" readingOrder="1"/>
    </xf>
    <xf numFmtId="0" fontId="17" fillId="3" borderId="33" xfId="0" applyFont="1" applyFill="1" applyBorder="1" applyAlignment="1">
      <alignment horizontal="left" vertical="center" wrapText="1"/>
    </xf>
    <xf numFmtId="0" fontId="7" fillId="3" borderId="32" xfId="0" applyFont="1" applyFill="1" applyBorder="1" applyAlignment="1">
      <alignment horizontal="center" vertical="center"/>
    </xf>
    <xf numFmtId="0" fontId="53" fillId="3" borderId="33" xfId="0" applyFont="1" applyFill="1" applyBorder="1" applyAlignment="1">
      <alignment horizontal="right" vertical="center" wrapText="1"/>
    </xf>
    <xf numFmtId="0" fontId="2" fillId="3" borderId="32" xfId="0" applyFont="1" applyFill="1" applyBorder="1" applyAlignment="1">
      <alignment horizontal="center" vertical="center" readingOrder="2"/>
    </xf>
    <xf numFmtId="0" fontId="0" fillId="2" borderId="0" xfId="0" applyFill="1"/>
    <xf numFmtId="0" fontId="15" fillId="0" borderId="0" xfId="2" applyFont="1" applyAlignment="1">
      <alignment horizontal="left" vertical="center" wrapText="1" indent="2"/>
    </xf>
    <xf numFmtId="0" fontId="36" fillId="0" borderId="0" xfId="2" applyFont="1" applyAlignment="1">
      <alignment horizontal="right" vertical="center" wrapText="1" indent="2"/>
    </xf>
    <xf numFmtId="0" fontId="14" fillId="0" borderId="0" xfId="0" applyFont="1" applyAlignment="1">
      <alignment horizontal="center" vertical="center" wrapText="1" readingOrder="1"/>
    </xf>
    <xf numFmtId="0" fontId="6" fillId="0" borderId="0" xfId="0" applyFont="1" applyAlignment="1">
      <alignment horizontal="center" wrapText="1" readingOrder="1"/>
    </xf>
    <xf numFmtId="0" fontId="5" fillId="0" borderId="0" xfId="0" applyFont="1" applyAlignment="1">
      <alignment horizontal="center" vertical="center" wrapText="1" readingOrder="1"/>
    </xf>
    <xf numFmtId="0" fontId="30" fillId="0" borderId="0" xfId="4" applyFont="1" applyAlignment="1">
      <alignment horizontal="left" vertical="top" wrapText="1" readingOrder="1"/>
    </xf>
    <xf numFmtId="0" fontId="36" fillId="0" borderId="0" xfId="4" applyFont="1" applyAlignment="1">
      <alignment horizontal="right" vertical="top" wrapText="1" readingOrder="2"/>
    </xf>
    <xf numFmtId="0" fontId="39" fillId="0" borderId="0" xfId="4" applyFont="1" applyAlignment="1">
      <alignment horizontal="center" vertical="center" wrapText="1" readingOrder="1"/>
    </xf>
    <xf numFmtId="0" fontId="4" fillId="0" borderId="0" xfId="4" applyFont="1" applyAlignment="1">
      <alignment horizontal="center" vertical="center" wrapText="1" readingOrder="1"/>
    </xf>
    <xf numFmtId="0" fontId="30" fillId="0" borderId="0" xfId="4" applyFont="1" applyAlignment="1">
      <alignment horizontal="left" vertical="top" wrapText="1"/>
    </xf>
    <xf numFmtId="0" fontId="42" fillId="0" borderId="0" xfId="0" applyFont="1" applyAlignment="1">
      <alignment horizontal="right" vertical="center" wrapText="1" readingOrder="2"/>
    </xf>
    <xf numFmtId="0" fontId="44" fillId="0" borderId="0" xfId="0" applyFont="1" applyAlignment="1">
      <alignment horizontal="left" vertical="center" wrapText="1" readingOrder="2"/>
    </xf>
    <xf numFmtId="0" fontId="44" fillId="0" borderId="0" xfId="0" applyFont="1" applyAlignment="1">
      <alignment horizontal="left" vertical="center" readingOrder="2"/>
    </xf>
    <xf numFmtId="0" fontId="30" fillId="0" borderId="0" xfId="0" applyFont="1" applyAlignment="1">
      <alignment horizontal="center"/>
    </xf>
    <xf numFmtId="0" fontId="9" fillId="0" borderId="1" xfId="0" applyFont="1" applyBorder="1" applyAlignment="1">
      <alignment horizontal="center" vertical="top" wrapText="1"/>
    </xf>
    <xf numFmtId="0" fontId="28" fillId="0" borderId="0" xfId="0" applyFont="1" applyAlignment="1">
      <alignment horizontal="center" wrapText="1"/>
    </xf>
    <xf numFmtId="0" fontId="5" fillId="0" borderId="0" xfId="0" applyFont="1" applyAlignment="1">
      <alignment horizontal="right" vertical="center" readingOrder="2"/>
    </xf>
    <xf numFmtId="0" fontId="4" fillId="0" borderId="0" xfId="0" applyFont="1" applyAlignment="1">
      <alignment horizontal="left" vertical="center" wrapText="1" readingOrder="1"/>
    </xf>
    <xf numFmtId="0" fontId="11" fillId="0" borderId="0" xfId="0" applyFont="1" applyAlignment="1">
      <alignment horizontal="left" vertical="top" wrapText="1" indent="3"/>
    </xf>
    <xf numFmtId="0" fontId="18" fillId="0" borderId="0" xfId="0" applyFont="1" applyAlignment="1">
      <alignment horizontal="right" vertical="top" wrapText="1" indent="3" readingOrder="2"/>
    </xf>
    <xf numFmtId="0" fontId="4" fillId="0" borderId="0" xfId="0" applyFont="1" applyAlignment="1">
      <alignment horizontal="distributed" vertical="center" wrapText="1" readingOrder="1"/>
    </xf>
    <xf numFmtId="0" fontId="6" fillId="0" borderId="0" xfId="0" applyFont="1" applyAlignment="1">
      <alignment horizontal="center" vertical="center" wrapText="1" readingOrder="1"/>
    </xf>
    <xf numFmtId="0" fontId="47" fillId="0" borderId="0" xfId="0" applyFont="1" applyAlignment="1">
      <alignment horizontal="right" vertical="top" wrapText="1" indent="4"/>
    </xf>
    <xf numFmtId="0" fontId="11" fillId="0" borderId="0" xfId="0" applyFont="1" applyAlignment="1">
      <alignment horizontal="left" vertical="top" wrapText="1" indent="3" readingOrder="1"/>
    </xf>
    <xf numFmtId="0" fontId="47" fillId="0" borderId="0" xfId="0" applyFont="1" applyAlignment="1">
      <alignment horizontal="distributed" vertical="top" wrapText="1" readingOrder="2"/>
    </xf>
    <xf numFmtId="0" fontId="11" fillId="0" borderId="0" xfId="0" applyFont="1" applyAlignment="1">
      <alignment horizontal="left" vertical="center" wrapText="1"/>
    </xf>
    <xf numFmtId="0" fontId="11" fillId="0" borderId="0" xfId="0" applyFont="1" applyAlignment="1">
      <alignment vertical="top" wrapText="1"/>
    </xf>
    <xf numFmtId="0" fontId="23" fillId="0" borderId="0" xfId="0" applyFont="1" applyAlignment="1">
      <alignment horizontal="right" vertical="top" wrapText="1" readingOrder="2"/>
    </xf>
    <xf numFmtId="0" fontId="2" fillId="0" borderId="0" xfId="0" applyFont="1" applyAlignment="1">
      <alignment horizontal="left" vertical="top" wrapText="1"/>
    </xf>
    <xf numFmtId="0" fontId="5" fillId="0" borderId="0" xfId="0" applyFont="1" applyAlignment="1">
      <alignment horizontal="right" vertical="top" wrapText="1" readingOrder="2"/>
    </xf>
    <xf numFmtId="0" fontId="18" fillId="0" borderId="0" xfId="0" applyFont="1" applyAlignment="1">
      <alignment horizontal="right" vertical="top" wrapText="1" indent="2" readingOrder="2"/>
    </xf>
    <xf numFmtId="0" fontId="4" fillId="0" borderId="0" xfId="0" applyFont="1" applyAlignment="1">
      <alignment horizontal="right" vertical="top" wrapText="1" readingOrder="2"/>
    </xf>
    <xf numFmtId="0" fontId="14" fillId="0" borderId="0" xfId="0" applyFont="1" applyAlignment="1">
      <alignment horizontal="left" vertical="top" wrapText="1" indent="3"/>
    </xf>
    <xf numFmtId="0" fontId="5" fillId="0" borderId="0" xfId="0" applyFont="1" applyAlignment="1">
      <alignment horizontal="right" vertical="top" wrapText="1" indent="2" readingOrder="2"/>
    </xf>
    <xf numFmtId="0" fontId="5" fillId="0" borderId="0" xfId="0" applyFont="1" applyAlignment="1">
      <alignment horizontal="distributed" vertical="top" wrapText="1" indent="2" readingOrder="2"/>
    </xf>
    <xf numFmtId="0" fontId="4" fillId="0" borderId="0" xfId="0" applyFont="1" applyAlignment="1">
      <alignment horizontal="center" vertical="top" wrapText="1"/>
    </xf>
    <xf numFmtId="0" fontId="6" fillId="0" borderId="0" xfId="0" applyFont="1" applyAlignment="1">
      <alignment horizontal="center" vertical="top" wrapText="1" readingOrder="2"/>
    </xf>
    <xf numFmtId="0" fontId="2" fillId="0" borderId="1" xfId="0" applyFont="1" applyBorder="1" applyAlignment="1">
      <alignment horizontal="center" vertical="center" wrapText="1"/>
    </xf>
    <xf numFmtId="0" fontId="7" fillId="0" borderId="1" xfId="0" applyFont="1" applyBorder="1" applyAlignment="1">
      <alignmen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9" fillId="0" borderId="1" xfId="0" applyFont="1" applyBorder="1" applyAlignment="1">
      <alignment horizontal="right" vertical="center" wrapText="1"/>
    </xf>
    <xf numFmtId="0" fontId="9" fillId="3" borderId="8"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7" fillId="3" borderId="22" xfId="0" applyFont="1" applyFill="1" applyBorder="1" applyAlignment="1">
      <alignment horizontal="center" vertical="top" wrapText="1"/>
    </xf>
    <xf numFmtId="0" fontId="7" fillId="3" borderId="23" xfId="0" applyFont="1" applyFill="1" applyBorder="1" applyAlignment="1">
      <alignment horizontal="center" vertical="top" wrapText="1"/>
    </xf>
    <xf numFmtId="0" fontId="14" fillId="2" borderId="24" xfId="0" applyFont="1" applyFill="1" applyBorder="1" applyAlignment="1">
      <alignment horizontal="right" vertical="center" wrapText="1" indent="1"/>
    </xf>
    <xf numFmtId="0" fontId="14" fillId="2" borderId="25" xfId="0" applyFont="1" applyFill="1" applyBorder="1" applyAlignment="1">
      <alignment horizontal="right" vertical="center" wrapText="1" inden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0"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4" fillId="2" borderId="21" xfId="0" applyFont="1" applyFill="1" applyBorder="1" applyAlignment="1">
      <alignment horizontal="right" vertical="center" wrapText="1" indent="1"/>
    </xf>
    <xf numFmtId="0" fontId="14" fillId="2" borderId="20" xfId="0" applyFont="1" applyFill="1" applyBorder="1" applyAlignment="1">
      <alignment horizontal="right" vertical="center" wrapText="1" indent="1"/>
    </xf>
    <xf numFmtId="0" fontId="14" fillId="3" borderId="22" xfId="0" applyFont="1" applyFill="1" applyBorder="1" applyAlignment="1">
      <alignment horizontal="right" vertical="center" wrapText="1" indent="1"/>
    </xf>
    <xf numFmtId="0" fontId="14" fillId="3" borderId="23" xfId="0" applyFont="1" applyFill="1" applyBorder="1" applyAlignment="1">
      <alignment horizontal="right" vertical="center" wrapText="1" indent="1"/>
    </xf>
    <xf numFmtId="0" fontId="14" fillId="3" borderId="24" xfId="0" applyFont="1" applyFill="1" applyBorder="1" applyAlignment="1">
      <alignment horizontal="center" wrapText="1"/>
    </xf>
    <xf numFmtId="0" fontId="14" fillId="3" borderId="25" xfId="0" applyFont="1" applyFill="1" applyBorder="1" applyAlignment="1">
      <alignment horizontal="center" wrapText="1"/>
    </xf>
    <xf numFmtId="0" fontId="14" fillId="3" borderId="21" xfId="0" applyFont="1" applyFill="1" applyBorder="1" applyAlignment="1">
      <alignment horizontal="right" vertical="center" wrapText="1" indent="1"/>
    </xf>
    <xf numFmtId="0" fontId="14" fillId="3" borderId="20" xfId="0" applyFont="1" applyFill="1" applyBorder="1" applyAlignment="1">
      <alignment horizontal="right" vertical="center" wrapText="1" indent="1"/>
    </xf>
    <xf numFmtId="0" fontId="7" fillId="0" borderId="0" xfId="0" applyFont="1" applyAlignment="1">
      <alignment vertical="center" wrapText="1"/>
    </xf>
    <xf numFmtId="0" fontId="2" fillId="0" borderId="1" xfId="0" applyFont="1" applyBorder="1" applyAlignment="1">
      <alignment horizontal="right" vertical="center" wrapText="1"/>
    </xf>
    <xf numFmtId="0" fontId="9" fillId="2" borderId="9" xfId="0" applyFont="1" applyFill="1" applyBorder="1" applyAlignment="1">
      <alignment horizontal="center" vertical="center" wrapText="1"/>
    </xf>
    <xf numFmtId="0" fontId="14" fillId="2" borderId="2" xfId="0" applyFont="1" applyFill="1" applyBorder="1" applyAlignment="1">
      <alignment horizontal="right" vertical="center" wrapText="1" indent="1"/>
    </xf>
    <xf numFmtId="0" fontId="9" fillId="3" borderId="7" xfId="0" applyFont="1" applyFill="1" applyBorder="1" applyAlignment="1">
      <alignment horizontal="center" vertical="top" wrapText="1"/>
    </xf>
    <xf numFmtId="0" fontId="2" fillId="3" borderId="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9" fillId="3" borderId="22"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3" borderId="23" xfId="0" applyFont="1" applyFill="1" applyBorder="1" applyAlignment="1">
      <alignment horizontal="center" vertical="top" wrapText="1"/>
    </xf>
    <xf numFmtId="0" fontId="2" fillId="2" borderId="9" xfId="0" applyFont="1" applyFill="1" applyBorder="1" applyAlignment="1">
      <alignment horizontal="center" vertical="center" wrapText="1"/>
    </xf>
    <xf numFmtId="0" fontId="2" fillId="3" borderId="24" xfId="0" applyFont="1" applyFill="1" applyBorder="1" applyAlignment="1">
      <alignment horizontal="center" wrapText="1"/>
    </xf>
    <xf numFmtId="0" fontId="2" fillId="3" borderId="2" xfId="0" applyFont="1" applyFill="1" applyBorder="1" applyAlignment="1">
      <alignment horizontal="center" wrapText="1"/>
    </xf>
    <xf numFmtId="0" fontId="2" fillId="3" borderId="25" xfId="0" applyFont="1" applyFill="1" applyBorder="1" applyAlignment="1">
      <alignment horizontal="center" wrapText="1"/>
    </xf>
    <xf numFmtId="0" fontId="2" fillId="3" borderId="8" xfId="0" applyFont="1" applyFill="1" applyBorder="1" applyAlignment="1">
      <alignment horizontal="center" wrapText="1"/>
    </xf>
    <xf numFmtId="0" fontId="2" fillId="0" borderId="0" xfId="0" applyFont="1" applyAlignment="1">
      <alignment horizontal="right" vertical="center" wrapText="1"/>
    </xf>
    <xf numFmtId="0" fontId="7" fillId="3" borderId="7" xfId="0" applyFont="1" applyFill="1" applyBorder="1" applyAlignment="1">
      <alignment horizontal="center" vertical="top" wrapText="1"/>
    </xf>
    <xf numFmtId="0" fontId="9" fillId="3"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17" fillId="3" borderId="4"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4" fillId="3" borderId="4" xfId="0" applyFont="1" applyFill="1" applyBorder="1" applyAlignment="1">
      <alignment horizontal="right" vertical="center" wrapText="1" indent="1"/>
    </xf>
    <xf numFmtId="0" fontId="14" fillId="2" borderId="5" xfId="0" applyFont="1" applyFill="1" applyBorder="1" applyAlignment="1">
      <alignment horizontal="right" vertical="center" wrapText="1" indent="1"/>
    </xf>
    <xf numFmtId="0" fontId="14" fillId="2" borderId="4" xfId="0" applyFont="1" applyFill="1" applyBorder="1" applyAlignment="1">
      <alignment horizontal="right" vertical="center" wrapText="1" indent="1"/>
    </xf>
    <xf numFmtId="0" fontId="17" fillId="2" borderId="5" xfId="0" applyFont="1" applyFill="1" applyBorder="1" applyAlignment="1">
      <alignment horizontal="left" vertical="center" wrapText="1" indent="1"/>
    </xf>
    <xf numFmtId="0" fontId="21" fillId="3" borderId="6" xfId="0" applyFont="1" applyFill="1" applyBorder="1" applyAlignment="1">
      <alignment horizontal="center" vertical="top" wrapText="1"/>
    </xf>
    <xf numFmtId="0" fontId="14" fillId="2" borderId="3" xfId="0" applyFont="1" applyFill="1" applyBorder="1" applyAlignment="1">
      <alignment horizontal="right" vertical="center" wrapText="1" indent="1"/>
    </xf>
    <xf numFmtId="0" fontId="17" fillId="3" borderId="4" xfId="0" applyFont="1" applyFill="1" applyBorder="1" applyAlignment="1">
      <alignment horizontal="left" vertical="center" indent="2"/>
    </xf>
    <xf numFmtId="0" fontId="17" fillId="3" borderId="26" xfId="0" applyFont="1" applyFill="1" applyBorder="1" applyAlignment="1">
      <alignment horizontal="left" vertical="center" indent="2"/>
    </xf>
    <xf numFmtId="0" fontId="7" fillId="0" borderId="0" xfId="0" applyFont="1" applyAlignment="1">
      <alignment horizontal="left" vertical="center" wrapText="1"/>
    </xf>
    <xf numFmtId="0" fontId="17" fillId="2" borderId="4" xfId="0" applyFont="1" applyFill="1" applyBorder="1" applyAlignment="1">
      <alignment horizontal="left" vertical="center" indent="2"/>
    </xf>
    <xf numFmtId="0" fontId="17" fillId="2" borderId="26" xfId="0" applyFont="1" applyFill="1" applyBorder="1" applyAlignment="1">
      <alignment horizontal="left" vertical="center" indent="2"/>
    </xf>
    <xf numFmtId="0" fontId="17" fillId="2" borderId="6" xfId="0" applyFont="1" applyFill="1" applyBorder="1" applyAlignment="1">
      <alignment horizontal="left" vertical="center" indent="2"/>
    </xf>
    <xf numFmtId="0" fontId="14" fillId="3" borderId="29" xfId="0" applyFont="1" applyFill="1" applyBorder="1" applyAlignment="1">
      <alignment horizontal="right" vertical="center" wrapText="1" indent="2"/>
    </xf>
    <xf numFmtId="0" fontId="14" fillId="3" borderId="17" xfId="0" applyFont="1" applyFill="1" applyBorder="1" applyAlignment="1">
      <alignment horizontal="right" vertical="center" wrapText="1" indent="2"/>
    </xf>
    <xf numFmtId="0" fontId="14" fillId="2" borderId="29" xfId="0" applyFont="1" applyFill="1" applyBorder="1" applyAlignment="1">
      <alignment horizontal="right" vertical="center" wrapText="1" indent="2"/>
    </xf>
    <xf numFmtId="0" fontId="14" fillId="2" borderId="17" xfId="0" applyFont="1" applyFill="1" applyBorder="1" applyAlignment="1">
      <alignment horizontal="right" vertical="center" wrapText="1" indent="2"/>
    </xf>
    <xf numFmtId="0" fontId="14" fillId="3" borderId="4" xfId="0" applyFont="1" applyFill="1" applyBorder="1" applyAlignment="1">
      <alignment horizontal="right" vertical="center" wrapText="1" indent="2"/>
    </xf>
    <xf numFmtId="0" fontId="14" fillId="2" borderId="6" xfId="0" applyFont="1" applyFill="1" applyBorder="1" applyAlignment="1">
      <alignment horizontal="right" vertical="center" wrapText="1" indent="2"/>
    </xf>
    <xf numFmtId="0" fontId="14" fillId="2" borderId="27" xfId="0" applyFont="1" applyFill="1" applyBorder="1" applyAlignment="1">
      <alignment horizontal="right" vertical="center" wrapText="1" indent="2"/>
    </xf>
    <xf numFmtId="0" fontId="14" fillId="2" borderId="28" xfId="0" applyFont="1" applyFill="1" applyBorder="1" applyAlignment="1">
      <alignment horizontal="right" vertical="center" wrapText="1" indent="2"/>
    </xf>
    <xf numFmtId="0" fontId="7" fillId="3" borderId="9" xfId="0" applyFont="1" applyFill="1" applyBorder="1" applyAlignment="1">
      <alignment horizontal="center" vertical="center"/>
    </xf>
    <xf numFmtId="0" fontId="17" fillId="2" borderId="3" xfId="0" applyFont="1" applyFill="1" applyBorder="1" applyAlignment="1">
      <alignment horizontal="left" vertical="center" indent="2"/>
    </xf>
    <xf numFmtId="0" fontId="14" fillId="2" borderId="3" xfId="0" applyFont="1" applyFill="1" applyBorder="1" applyAlignment="1">
      <alignment horizontal="right" vertical="center" wrapText="1" indent="2"/>
    </xf>
    <xf numFmtId="0" fontId="17" fillId="3" borderId="6"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17" fillId="3" borderId="7" xfId="0" applyFont="1" applyFill="1" applyBorder="1" applyAlignment="1">
      <alignment horizontal="center" vertical="top" wrapText="1"/>
    </xf>
    <xf numFmtId="0" fontId="9" fillId="0" borderId="0" xfId="0" applyFont="1" applyAlignment="1">
      <alignment vertical="center" wrapText="1"/>
    </xf>
    <xf numFmtId="0" fontId="9" fillId="3" borderId="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right" vertical="center" wrapText="1" readingOrder="2"/>
    </xf>
    <xf numFmtId="0" fontId="19" fillId="3" borderId="6" xfId="0" applyFont="1" applyFill="1" applyBorder="1" applyAlignment="1">
      <alignment horizontal="center" vertical="top" wrapText="1"/>
    </xf>
    <xf numFmtId="0" fontId="19" fillId="3" borderId="7" xfId="0" applyFont="1" applyFill="1" applyBorder="1" applyAlignment="1">
      <alignment horizontal="center" vertical="top" wrapText="1"/>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cellXfs>
  <cellStyles count="15">
    <cellStyle name="Hyperlink" xfId="1" builtinId="8"/>
    <cellStyle name="Normal" xfId="0" builtinId="0"/>
    <cellStyle name="Normal 10" xfId="13" xr:uid="{00000000-0005-0000-0000-000002000000}"/>
    <cellStyle name="Normal 2" xfId="2" xr:uid="{00000000-0005-0000-0000-000003000000}"/>
    <cellStyle name="Normal 2 2" xfId="3" xr:uid="{00000000-0005-0000-0000-000004000000}"/>
    <cellStyle name="Normal 2_نشره التجاره الداخليه 21" xfId="4" xr:uid="{00000000-0005-0000-0000-000005000000}"/>
    <cellStyle name="Normal 3" xfId="5" xr:uid="{00000000-0005-0000-0000-000006000000}"/>
    <cellStyle name="Normal 3 2" xfId="6" xr:uid="{00000000-0005-0000-0000-000007000000}"/>
    <cellStyle name="Normal 4" xfId="7" xr:uid="{00000000-0005-0000-0000-000008000000}"/>
    <cellStyle name="Normal 4 2" xfId="14" xr:uid="{00000000-0005-0000-0000-000009000000}"/>
    <cellStyle name="Normal 5" xfId="8" xr:uid="{00000000-0005-0000-0000-00000A000000}"/>
    <cellStyle name="Normal 6" xfId="9" xr:uid="{00000000-0005-0000-0000-00000B000000}"/>
    <cellStyle name="Normal 7" xfId="10" xr:uid="{00000000-0005-0000-0000-00000C000000}"/>
    <cellStyle name="Normal 8" xfId="11" xr:uid="{00000000-0005-0000-0000-00000D000000}"/>
    <cellStyle name="Normal 9" xfId="1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dex!Print_Titles"/><Relationship Id="rId1" Type="http://schemas.openxmlformats.org/officeDocument/2006/relationships/image" Target="NUL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NUL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NULL"/></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1" Type="http://schemas.openxmlformats.org/officeDocument/2006/relationships/image" Target="NULL"/></Relationships>
</file>

<file path=xl/drawings/_rels/drawing2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image" Target="../media/image8.png"/></Relationships>
</file>

<file path=xl/drawings/_rels/drawing24.xml.rels><?xml version="1.0" encoding="UTF-8" standalone="yes"?>
<Relationships xmlns="http://schemas.openxmlformats.org/package/2006/relationships"><Relationship Id="rId1" Type="http://schemas.openxmlformats.org/officeDocument/2006/relationships/image" Target="../media/image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NULL"/></Relationships>
</file>

<file path=xl/drawings/_rels/drawing26.xml.rels><?xml version="1.0" encoding="UTF-8" standalone="yes"?>
<Relationships xmlns="http://schemas.openxmlformats.org/package/2006/relationships"><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1" Type="http://schemas.openxmlformats.org/officeDocument/2006/relationships/image" Target="NULL"/></Relationships>
</file>

<file path=xl/drawings/_rels/drawing3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1" Type="http://schemas.openxmlformats.org/officeDocument/2006/relationships/image" Target="../media/image8.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2</xdr:row>
      <xdr:rowOff>28575</xdr:rowOff>
    </xdr:from>
    <xdr:to>
      <xdr:col>13</xdr:col>
      <xdr:colOff>357255</xdr:colOff>
      <xdr:row>32</xdr:row>
      <xdr:rowOff>123825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4" y="409575"/>
          <a:ext cx="8215381" cy="5810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790575</xdr:colOff>
      <xdr:row>1</xdr:row>
      <xdr:rowOff>66675</xdr:rowOff>
    </xdr:from>
    <xdr:to>
      <xdr:col>3</xdr:col>
      <xdr:colOff>790575</xdr:colOff>
      <xdr:row>1</xdr:row>
      <xdr:rowOff>190500</xdr:rowOff>
    </xdr:to>
    <xdr:pic>
      <xdr:nvPicPr>
        <xdr:cNvPr id="138480" name="Picture 8" descr="logo">
          <a:extLst>
            <a:ext uri="{FF2B5EF4-FFF2-40B4-BE49-F238E27FC236}">
              <a16:creationId xmlns:a16="http://schemas.microsoft.com/office/drawing/2014/main" id="{00000000-0008-0000-0100-0000F01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1714501</xdr:colOff>
      <xdr:row>2</xdr:row>
      <xdr:rowOff>419099</xdr:rowOff>
    </xdr:from>
    <xdr:to>
      <xdr:col>3</xdr:col>
      <xdr:colOff>314325</xdr:colOff>
      <xdr:row>4</xdr:row>
      <xdr:rowOff>123824</xdr:rowOff>
    </xdr:to>
    <xdr:grpSp>
      <xdr:nvGrpSpPr>
        <xdr:cNvPr id="138482" name="Group 989">
          <a:hlinkClick xmlns:r="http://schemas.openxmlformats.org/officeDocument/2006/relationships" r:id="rId2"/>
          <a:extLst>
            <a:ext uri="{FF2B5EF4-FFF2-40B4-BE49-F238E27FC236}">
              <a16:creationId xmlns:a16="http://schemas.microsoft.com/office/drawing/2014/main" id="{00000000-0008-0000-0100-0000F21C0200}"/>
            </a:ext>
          </a:extLst>
        </xdr:cNvPr>
        <xdr:cNvGrpSpPr>
          <a:grpSpLocks noChangeAspect="1"/>
        </xdr:cNvGrpSpPr>
      </xdr:nvGrpSpPr>
      <xdr:grpSpPr bwMode="auto">
        <a:xfrm>
          <a:off x="1714501" y="2571749"/>
          <a:ext cx="5076824" cy="2676525"/>
          <a:chOff x="189" y="265"/>
          <a:chExt cx="470" cy="236"/>
        </a:xfrm>
      </xdr:grpSpPr>
      <xdr:sp macro="" textlink="">
        <xdr:nvSpPr>
          <xdr:cNvPr id="138483" name="AutoShape 988">
            <a:extLst>
              <a:ext uri="{FF2B5EF4-FFF2-40B4-BE49-F238E27FC236}">
                <a16:creationId xmlns:a16="http://schemas.microsoft.com/office/drawing/2014/main" id="{00000000-0008-0000-0100-0000F31C0200}"/>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38484" name="Freeform 990">
            <a:extLst>
              <a:ext uri="{FF2B5EF4-FFF2-40B4-BE49-F238E27FC236}">
                <a16:creationId xmlns:a16="http://schemas.microsoft.com/office/drawing/2014/main" id="{00000000-0008-0000-0100-0000F41C0200}"/>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5" name="Freeform 991">
            <a:extLst>
              <a:ext uri="{FF2B5EF4-FFF2-40B4-BE49-F238E27FC236}">
                <a16:creationId xmlns:a16="http://schemas.microsoft.com/office/drawing/2014/main" id="{00000000-0008-0000-0100-0000F51C0200}"/>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6" name="Freeform 992">
            <a:extLst>
              <a:ext uri="{FF2B5EF4-FFF2-40B4-BE49-F238E27FC236}">
                <a16:creationId xmlns:a16="http://schemas.microsoft.com/office/drawing/2014/main" id="{00000000-0008-0000-0100-0000F61C0200}"/>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7" name="Freeform 993">
            <a:extLst>
              <a:ext uri="{FF2B5EF4-FFF2-40B4-BE49-F238E27FC236}">
                <a16:creationId xmlns:a16="http://schemas.microsoft.com/office/drawing/2014/main" id="{00000000-0008-0000-0100-0000F71C0200}"/>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8" name="Freeform 994">
            <a:extLst>
              <a:ext uri="{FF2B5EF4-FFF2-40B4-BE49-F238E27FC236}">
                <a16:creationId xmlns:a16="http://schemas.microsoft.com/office/drawing/2014/main" id="{00000000-0008-0000-0100-0000F81C0200}"/>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9" name="Freeform 995">
            <a:extLst>
              <a:ext uri="{FF2B5EF4-FFF2-40B4-BE49-F238E27FC236}">
                <a16:creationId xmlns:a16="http://schemas.microsoft.com/office/drawing/2014/main" id="{00000000-0008-0000-0100-0000F91C0200}"/>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0" name="Freeform 996">
            <a:extLst>
              <a:ext uri="{FF2B5EF4-FFF2-40B4-BE49-F238E27FC236}">
                <a16:creationId xmlns:a16="http://schemas.microsoft.com/office/drawing/2014/main" id="{00000000-0008-0000-0100-0000FA1C0200}"/>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1" name="Freeform 997">
            <a:extLst>
              <a:ext uri="{FF2B5EF4-FFF2-40B4-BE49-F238E27FC236}">
                <a16:creationId xmlns:a16="http://schemas.microsoft.com/office/drawing/2014/main" id="{00000000-0008-0000-0100-0000FB1C0200}"/>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2" name="Freeform 998">
            <a:extLst>
              <a:ext uri="{FF2B5EF4-FFF2-40B4-BE49-F238E27FC236}">
                <a16:creationId xmlns:a16="http://schemas.microsoft.com/office/drawing/2014/main" id="{00000000-0008-0000-0100-0000FC1C0200}"/>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3" name="Freeform 999">
            <a:extLst>
              <a:ext uri="{FF2B5EF4-FFF2-40B4-BE49-F238E27FC236}">
                <a16:creationId xmlns:a16="http://schemas.microsoft.com/office/drawing/2014/main" id="{00000000-0008-0000-0100-0000FD1C0200}"/>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4" name="Freeform 1000">
            <a:extLst>
              <a:ext uri="{FF2B5EF4-FFF2-40B4-BE49-F238E27FC236}">
                <a16:creationId xmlns:a16="http://schemas.microsoft.com/office/drawing/2014/main" id="{00000000-0008-0000-0100-0000FE1C0200}"/>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5" name="Freeform 1001">
            <a:extLst>
              <a:ext uri="{FF2B5EF4-FFF2-40B4-BE49-F238E27FC236}">
                <a16:creationId xmlns:a16="http://schemas.microsoft.com/office/drawing/2014/main" id="{00000000-0008-0000-0100-0000FF1C0200}"/>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6" name="Freeform 1002">
            <a:extLst>
              <a:ext uri="{FF2B5EF4-FFF2-40B4-BE49-F238E27FC236}">
                <a16:creationId xmlns:a16="http://schemas.microsoft.com/office/drawing/2014/main" id="{00000000-0008-0000-0100-0000001D0200}"/>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7" name="Freeform 1003">
            <a:extLst>
              <a:ext uri="{FF2B5EF4-FFF2-40B4-BE49-F238E27FC236}">
                <a16:creationId xmlns:a16="http://schemas.microsoft.com/office/drawing/2014/main" id="{00000000-0008-0000-0100-0000011D0200}"/>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8" name="Freeform 1004">
            <a:extLst>
              <a:ext uri="{FF2B5EF4-FFF2-40B4-BE49-F238E27FC236}">
                <a16:creationId xmlns:a16="http://schemas.microsoft.com/office/drawing/2014/main" id="{00000000-0008-0000-0100-0000021D0200}"/>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9" name="Freeform 1005">
            <a:extLst>
              <a:ext uri="{FF2B5EF4-FFF2-40B4-BE49-F238E27FC236}">
                <a16:creationId xmlns:a16="http://schemas.microsoft.com/office/drawing/2014/main" id="{00000000-0008-0000-0100-0000031D0200}"/>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0" name="Freeform 1006">
            <a:extLst>
              <a:ext uri="{FF2B5EF4-FFF2-40B4-BE49-F238E27FC236}">
                <a16:creationId xmlns:a16="http://schemas.microsoft.com/office/drawing/2014/main" id="{00000000-0008-0000-0100-0000041D0200}"/>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1" name="Freeform 1007">
            <a:extLst>
              <a:ext uri="{FF2B5EF4-FFF2-40B4-BE49-F238E27FC236}">
                <a16:creationId xmlns:a16="http://schemas.microsoft.com/office/drawing/2014/main" id="{00000000-0008-0000-0100-0000051D0200}"/>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2" name="Freeform 1008">
            <a:extLst>
              <a:ext uri="{FF2B5EF4-FFF2-40B4-BE49-F238E27FC236}">
                <a16:creationId xmlns:a16="http://schemas.microsoft.com/office/drawing/2014/main" id="{00000000-0008-0000-0100-0000061D0200}"/>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3" name="Freeform 1009">
            <a:extLst>
              <a:ext uri="{FF2B5EF4-FFF2-40B4-BE49-F238E27FC236}">
                <a16:creationId xmlns:a16="http://schemas.microsoft.com/office/drawing/2014/main" id="{00000000-0008-0000-0100-0000071D0200}"/>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editAs="oneCell">
    <xdr:from>
      <xdr:col>1</xdr:col>
      <xdr:colOff>1524000</xdr:colOff>
      <xdr:row>0</xdr:row>
      <xdr:rowOff>57150</xdr:rowOff>
    </xdr:from>
    <xdr:to>
      <xdr:col>2</xdr:col>
      <xdr:colOff>861457</xdr:colOff>
      <xdr:row>0</xdr:row>
      <xdr:rowOff>1076325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0" y="57150"/>
          <a:ext cx="1718707"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180975</xdr:rowOff>
    </xdr:to>
    <xdr:pic>
      <xdr:nvPicPr>
        <xdr:cNvPr id="139294" name="Picture 8" descr="logo">
          <a:extLst>
            <a:ext uri="{FF2B5EF4-FFF2-40B4-BE49-F238E27FC236}">
              <a16:creationId xmlns:a16="http://schemas.microsoft.com/office/drawing/2014/main" id="{00000000-0008-0000-0200-00001E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56864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0</xdr:row>
      <xdr:rowOff>9525</xdr:rowOff>
    </xdr:from>
    <xdr:to>
      <xdr:col>5</xdr:col>
      <xdr:colOff>9525</xdr:colOff>
      <xdr:row>0</xdr:row>
      <xdr:rowOff>190500</xdr:rowOff>
    </xdr:to>
    <xdr:pic>
      <xdr:nvPicPr>
        <xdr:cNvPr id="139295" name="Picture 8" descr="logo">
          <a:extLst>
            <a:ext uri="{FF2B5EF4-FFF2-40B4-BE49-F238E27FC236}">
              <a16:creationId xmlns:a16="http://schemas.microsoft.com/office/drawing/2014/main" id="{00000000-0008-0000-0200-00001F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1476375</xdr:colOff>
          <xdr:row>1</xdr:row>
          <xdr:rowOff>66675</xdr:rowOff>
        </xdr:from>
        <xdr:to>
          <xdr:col>3</xdr:col>
          <xdr:colOff>2324100</xdr:colOff>
          <xdr:row>1</xdr:row>
          <xdr:rowOff>571500</xdr:rowOff>
        </xdr:to>
        <xdr:sp macro="" textlink="">
          <xdr:nvSpPr>
            <xdr:cNvPr id="42512" name="Object 528" hidden="1">
              <a:extLst>
                <a:ext uri="{63B3BB69-23CF-44E3-9099-C40C66FF867C}">
                  <a14:compatExt spid="_x0000_s42512"/>
                </a:ext>
                <a:ext uri="{FF2B5EF4-FFF2-40B4-BE49-F238E27FC236}">
                  <a16:creationId xmlns:a16="http://schemas.microsoft.com/office/drawing/2014/main" id="{00000000-0008-0000-0200-000010A6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2114550</xdr:colOff>
      <xdr:row>0</xdr:row>
      <xdr:rowOff>57150</xdr:rowOff>
    </xdr:from>
    <xdr:to>
      <xdr:col>3</xdr:col>
      <xdr:colOff>559253</xdr:colOff>
      <xdr:row>1</xdr:row>
      <xdr:rowOff>257175</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62300" y="57150"/>
          <a:ext cx="1397453" cy="828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790575</xdr:colOff>
      <xdr:row>1</xdr:row>
      <xdr:rowOff>0</xdr:rowOff>
    </xdr:from>
    <xdr:to>
      <xdr:col>3</xdr:col>
      <xdr:colOff>3175</xdr:colOff>
      <xdr:row>1</xdr:row>
      <xdr:rowOff>85725</xdr:rowOff>
    </xdr:to>
    <xdr:pic>
      <xdr:nvPicPr>
        <xdr:cNvPr id="140308" name="Picture 8" descr="logo">
          <a:extLst>
            <a:ext uri="{FF2B5EF4-FFF2-40B4-BE49-F238E27FC236}">
              <a16:creationId xmlns:a16="http://schemas.microsoft.com/office/drawing/2014/main" id="{00000000-0008-0000-0300-0000142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0" y="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2275416</xdr:colOff>
      <xdr:row>0</xdr:row>
      <xdr:rowOff>37545</xdr:rowOff>
    </xdr:from>
    <xdr:to>
      <xdr:col>4</xdr:col>
      <xdr:colOff>401468</xdr:colOff>
      <xdr:row>1</xdr:row>
      <xdr:rowOff>8997</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92999" y="37545"/>
          <a:ext cx="2179469" cy="5429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1332" name="Picture 8" descr="logo">
          <a:extLst>
            <a:ext uri="{FF2B5EF4-FFF2-40B4-BE49-F238E27FC236}">
              <a16:creationId xmlns:a16="http://schemas.microsoft.com/office/drawing/2014/main" id="{00000000-0008-0000-0400-0000142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2847259</xdr:colOff>
      <xdr:row>0</xdr:row>
      <xdr:rowOff>40968</xdr:rowOff>
    </xdr:from>
    <xdr:to>
      <xdr:col>3</xdr:col>
      <xdr:colOff>547373</xdr:colOff>
      <xdr:row>1</xdr:row>
      <xdr:rowOff>244885</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6775" y="40968"/>
          <a:ext cx="1397453" cy="828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9509" name="Picture 8" descr="logo">
          <a:extLst>
            <a:ext uri="{FF2B5EF4-FFF2-40B4-BE49-F238E27FC236}">
              <a16:creationId xmlns:a16="http://schemas.microsoft.com/office/drawing/2014/main" id="{00000000-0008-0000-05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2171700</xdr:colOff>
      <xdr:row>0</xdr:row>
      <xdr:rowOff>47625</xdr:rowOff>
    </xdr:from>
    <xdr:to>
      <xdr:col>3</xdr:col>
      <xdr:colOff>549728</xdr:colOff>
      <xdr:row>1</xdr:row>
      <xdr:rowOff>247650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19475" y="47625"/>
          <a:ext cx="1397453" cy="828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50533" name="Picture 8" descr="logo">
          <a:extLst>
            <a:ext uri="{FF2B5EF4-FFF2-40B4-BE49-F238E27FC236}">
              <a16:creationId xmlns:a16="http://schemas.microsoft.com/office/drawing/2014/main" id="{00000000-0008-0000-0600-0000054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2857500</xdr:colOff>
      <xdr:row>0</xdr:row>
      <xdr:rowOff>38100</xdr:rowOff>
    </xdr:from>
    <xdr:to>
      <xdr:col>3</xdr:col>
      <xdr:colOff>559253</xdr:colOff>
      <xdr:row>0</xdr:row>
      <xdr:rowOff>866775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05275" y="38100"/>
          <a:ext cx="1397453" cy="828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2356" name="Picture 8" descr="logo">
          <a:extLst>
            <a:ext uri="{FF2B5EF4-FFF2-40B4-BE49-F238E27FC236}">
              <a16:creationId xmlns:a16="http://schemas.microsoft.com/office/drawing/2014/main" id="{00000000-0008-0000-0700-0000142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28575</xdr:colOff>
      <xdr:row>0</xdr:row>
      <xdr:rowOff>38100</xdr:rowOff>
    </xdr:from>
    <xdr:to>
      <xdr:col>9</xdr:col>
      <xdr:colOff>561730</xdr:colOff>
      <xdr:row>0</xdr:row>
      <xdr:rowOff>581052</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3600" y="38100"/>
          <a:ext cx="2180980" cy="5429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1457325</xdr:colOff>
      <xdr:row>0</xdr:row>
      <xdr:rowOff>0</xdr:rowOff>
    </xdr:from>
    <xdr:to>
      <xdr:col>6</xdr:col>
      <xdr:colOff>9525</xdr:colOff>
      <xdr:row>0</xdr:row>
      <xdr:rowOff>180975</xdr:rowOff>
    </xdr:to>
    <xdr:pic>
      <xdr:nvPicPr>
        <xdr:cNvPr id="143380" name="Picture 8" descr="logo">
          <a:extLst>
            <a:ext uri="{FF2B5EF4-FFF2-40B4-BE49-F238E27FC236}">
              <a16:creationId xmlns:a16="http://schemas.microsoft.com/office/drawing/2014/main" id="{00000000-0008-0000-0900-0000143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727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333375</xdr:colOff>
      <xdr:row>0</xdr:row>
      <xdr:rowOff>38100</xdr:rowOff>
    </xdr:from>
    <xdr:to>
      <xdr:col>12</xdr:col>
      <xdr:colOff>328897</xdr:colOff>
      <xdr:row>0</xdr:row>
      <xdr:rowOff>524142</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3700" y="38100"/>
          <a:ext cx="1957672" cy="48604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38100</xdr:colOff>
      <xdr:row>0</xdr:row>
      <xdr:rowOff>47625</xdr:rowOff>
    </xdr:from>
    <xdr:to>
      <xdr:col>9</xdr:col>
      <xdr:colOff>481297</xdr:colOff>
      <xdr:row>0</xdr:row>
      <xdr:rowOff>533667</xdr:rowOff>
    </xdr:to>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47625"/>
          <a:ext cx="1957672" cy="48604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433916</xdr:colOff>
      <xdr:row>0</xdr:row>
      <xdr:rowOff>21166</xdr:rowOff>
    </xdr:from>
    <xdr:to>
      <xdr:col>9</xdr:col>
      <xdr:colOff>476005</xdr:colOff>
      <xdr:row>0</xdr:row>
      <xdr:rowOff>507208</xdr:rowOff>
    </xdr:to>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0583" y="21166"/>
          <a:ext cx="1957672" cy="48604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95250</xdr:colOff>
      <xdr:row>0</xdr:row>
      <xdr:rowOff>31750</xdr:rowOff>
    </xdr:from>
    <xdr:to>
      <xdr:col>14</xdr:col>
      <xdr:colOff>333130</xdr:colOff>
      <xdr:row>0</xdr:row>
      <xdr:rowOff>517792</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667" y="31750"/>
          <a:ext cx="1952380" cy="48604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0</xdr:colOff>
      <xdr:row>0</xdr:row>
      <xdr:rowOff>9525</xdr:rowOff>
    </xdr:from>
    <xdr:to>
      <xdr:col>17</xdr:col>
      <xdr:colOff>10652</xdr:colOff>
      <xdr:row>0</xdr:row>
      <xdr:rowOff>180975</xdr:rowOff>
    </xdr:to>
    <xdr:pic>
      <xdr:nvPicPr>
        <xdr:cNvPr id="145428" name="Picture 8" descr="logo">
          <a:extLst>
            <a:ext uri="{FF2B5EF4-FFF2-40B4-BE49-F238E27FC236}">
              <a16:creationId xmlns:a16="http://schemas.microsoft.com/office/drawing/2014/main" id="{00000000-0008-0000-0E00-0000143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87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327741</xdr:colOff>
      <xdr:row>0</xdr:row>
      <xdr:rowOff>40968</xdr:rowOff>
    </xdr:from>
    <xdr:to>
      <xdr:col>16</xdr:col>
      <xdr:colOff>354637</xdr:colOff>
      <xdr:row>1</xdr:row>
      <xdr:rowOff>25155</xdr:rowOff>
    </xdr:to>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3225" y="40968"/>
          <a:ext cx="1952380" cy="48604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790575</xdr:colOff>
      <xdr:row>0</xdr:row>
      <xdr:rowOff>27517</xdr:rowOff>
    </xdr:from>
    <xdr:to>
      <xdr:col>6</xdr:col>
      <xdr:colOff>1361830</xdr:colOff>
      <xdr:row>0</xdr:row>
      <xdr:rowOff>513559</xdr:rowOff>
    </xdr:to>
    <xdr:pic>
      <xdr:nvPicPr>
        <xdr:cNvPr id="5" name="Picture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3408" y="27517"/>
          <a:ext cx="1957672" cy="48604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114300</xdr:colOff>
      <xdr:row>0</xdr:row>
      <xdr:rowOff>28575</xdr:rowOff>
    </xdr:from>
    <xdr:to>
      <xdr:col>6</xdr:col>
      <xdr:colOff>1024222</xdr:colOff>
      <xdr:row>1</xdr:row>
      <xdr:rowOff>114567</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52975" y="28575"/>
          <a:ext cx="1957672" cy="48604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105834</xdr:colOff>
      <xdr:row>0</xdr:row>
      <xdr:rowOff>31750</xdr:rowOff>
    </xdr:from>
    <xdr:to>
      <xdr:col>12</xdr:col>
      <xdr:colOff>349006</xdr:colOff>
      <xdr:row>1</xdr:row>
      <xdr:rowOff>83875</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5917" y="31750"/>
          <a:ext cx="1957672" cy="48604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238125</xdr:colOff>
      <xdr:row>0</xdr:row>
      <xdr:rowOff>28575</xdr:rowOff>
    </xdr:from>
    <xdr:to>
      <xdr:col>10</xdr:col>
      <xdr:colOff>481297</xdr:colOff>
      <xdr:row>1</xdr:row>
      <xdr:rowOff>133617</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0925" y="28575"/>
          <a:ext cx="1957672" cy="48604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6452" name="Picture 8" descr="logo">
          <a:extLst>
            <a:ext uri="{FF2B5EF4-FFF2-40B4-BE49-F238E27FC236}">
              <a16:creationId xmlns:a16="http://schemas.microsoft.com/office/drawing/2014/main" id="{00000000-0008-0000-1300-0000143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366568</xdr:colOff>
      <xdr:row>0</xdr:row>
      <xdr:rowOff>27902</xdr:rowOff>
    </xdr:from>
    <xdr:to>
      <xdr:col>12</xdr:col>
      <xdr:colOff>358626</xdr:colOff>
      <xdr:row>1</xdr:row>
      <xdr:rowOff>84838</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0651" y="27902"/>
          <a:ext cx="1960558" cy="48026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42333</xdr:colOff>
      <xdr:row>0</xdr:row>
      <xdr:rowOff>31750</xdr:rowOff>
    </xdr:from>
    <xdr:to>
      <xdr:col>9</xdr:col>
      <xdr:colOff>486588</xdr:colOff>
      <xdr:row>0</xdr:row>
      <xdr:rowOff>517792</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6833" y="31750"/>
          <a:ext cx="1957672" cy="48604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450272</xdr:colOff>
      <xdr:row>0</xdr:row>
      <xdr:rowOff>25977</xdr:rowOff>
    </xdr:from>
    <xdr:to>
      <xdr:col>9</xdr:col>
      <xdr:colOff>494285</xdr:colOff>
      <xdr:row>1</xdr:row>
      <xdr:rowOff>1133</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5772" y="25977"/>
          <a:ext cx="1957672" cy="48604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13</xdr:col>
      <xdr:colOff>105833</xdr:colOff>
      <xdr:row>0</xdr:row>
      <xdr:rowOff>21167</xdr:rowOff>
    </xdr:from>
    <xdr:to>
      <xdr:col>14</xdr:col>
      <xdr:colOff>349005</xdr:colOff>
      <xdr:row>1</xdr:row>
      <xdr:rowOff>94459</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4250" y="21167"/>
          <a:ext cx="1957672" cy="48604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0</xdr:colOff>
      <xdr:row>0</xdr:row>
      <xdr:rowOff>9525</xdr:rowOff>
    </xdr:from>
    <xdr:to>
      <xdr:col>17</xdr:col>
      <xdr:colOff>10653</xdr:colOff>
      <xdr:row>0</xdr:row>
      <xdr:rowOff>180975</xdr:rowOff>
    </xdr:to>
    <xdr:pic>
      <xdr:nvPicPr>
        <xdr:cNvPr id="102669" name="Picture 8" descr="logo">
          <a:extLst>
            <a:ext uri="{FF2B5EF4-FFF2-40B4-BE49-F238E27FC236}">
              <a16:creationId xmlns:a16="http://schemas.microsoft.com/office/drawing/2014/main" id="{00000000-0008-0000-1800-00000D9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31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314325</xdr:colOff>
      <xdr:row>0</xdr:row>
      <xdr:rowOff>28575</xdr:rowOff>
    </xdr:from>
    <xdr:to>
      <xdr:col>16</xdr:col>
      <xdr:colOff>347947</xdr:colOff>
      <xdr:row>1</xdr:row>
      <xdr:rowOff>95517</xdr:rowOff>
    </xdr:to>
    <xdr:pic>
      <xdr:nvPicPr>
        <xdr:cNvPr id="5" name="Picture 4">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91550" y="28575"/>
          <a:ext cx="1957672" cy="48604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796636</xdr:colOff>
      <xdr:row>0</xdr:row>
      <xdr:rowOff>25977</xdr:rowOff>
    </xdr:from>
    <xdr:to>
      <xdr:col>6</xdr:col>
      <xdr:colOff>1368854</xdr:colOff>
      <xdr:row>1</xdr:row>
      <xdr:rowOff>122360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3318" y="25977"/>
          <a:ext cx="1957672" cy="48604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104775</xdr:colOff>
      <xdr:row>0</xdr:row>
      <xdr:rowOff>28575</xdr:rowOff>
    </xdr:from>
    <xdr:to>
      <xdr:col>6</xdr:col>
      <xdr:colOff>1014697</xdr:colOff>
      <xdr:row>1</xdr:row>
      <xdr:rowOff>114567</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3450" y="28575"/>
          <a:ext cx="1957672" cy="48604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121226</xdr:colOff>
      <xdr:row>0</xdr:row>
      <xdr:rowOff>8659</xdr:rowOff>
    </xdr:from>
    <xdr:to>
      <xdr:col>12</xdr:col>
      <xdr:colOff>364398</xdr:colOff>
      <xdr:row>1</xdr:row>
      <xdr:rowOff>148337</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8658" y="8659"/>
          <a:ext cx="1957672" cy="4860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242454</xdr:colOff>
      <xdr:row>0</xdr:row>
      <xdr:rowOff>34636</xdr:rowOff>
    </xdr:from>
    <xdr:to>
      <xdr:col>10</xdr:col>
      <xdr:colOff>485626</xdr:colOff>
      <xdr:row>1</xdr:row>
      <xdr:rowOff>79064</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2181" y="34636"/>
          <a:ext cx="1957672" cy="48604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7476" name="Picture 8" descr="logo">
          <a:extLst>
            <a:ext uri="{FF2B5EF4-FFF2-40B4-BE49-F238E27FC236}">
              <a16:creationId xmlns:a16="http://schemas.microsoft.com/office/drawing/2014/main" id="{00000000-0008-0000-1D00-0000144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71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0</xdr:colOff>
      <xdr:row>0</xdr:row>
      <xdr:rowOff>9525</xdr:rowOff>
    </xdr:from>
    <xdr:to>
      <xdr:col>13</xdr:col>
      <xdr:colOff>9525</xdr:colOff>
      <xdr:row>0</xdr:row>
      <xdr:rowOff>180975</xdr:rowOff>
    </xdr:to>
    <xdr:pic>
      <xdr:nvPicPr>
        <xdr:cNvPr id="108811" name="Picture 8" descr="logo">
          <a:extLst>
            <a:ext uri="{FF2B5EF4-FFF2-40B4-BE49-F238E27FC236}">
              <a16:creationId xmlns:a16="http://schemas.microsoft.com/office/drawing/2014/main" id="{00000000-0008-0000-1E00-00000B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359835</xdr:colOff>
      <xdr:row>0</xdr:row>
      <xdr:rowOff>21167</xdr:rowOff>
    </xdr:from>
    <xdr:to>
      <xdr:col>12</xdr:col>
      <xdr:colOff>349007</xdr:colOff>
      <xdr:row>1</xdr:row>
      <xdr:rowOff>30959</xdr:rowOff>
    </xdr:to>
    <xdr:pic>
      <xdr:nvPicPr>
        <xdr:cNvPr id="5" name="Picture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83918" y="21167"/>
          <a:ext cx="1957672" cy="4860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43295</xdr:colOff>
      <xdr:row>0</xdr:row>
      <xdr:rowOff>25977</xdr:rowOff>
    </xdr:from>
    <xdr:to>
      <xdr:col>9</xdr:col>
      <xdr:colOff>485626</xdr:colOff>
      <xdr:row>0</xdr:row>
      <xdr:rowOff>512019</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0477" y="25977"/>
          <a:ext cx="1957672" cy="4860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441613</xdr:colOff>
      <xdr:row>0</xdr:row>
      <xdr:rowOff>25978</xdr:rowOff>
    </xdr:from>
    <xdr:to>
      <xdr:col>9</xdr:col>
      <xdr:colOff>485626</xdr:colOff>
      <xdr:row>1</xdr:row>
      <xdr:rowOff>61747</xdr:rowOff>
    </xdr:to>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7113" y="25978"/>
          <a:ext cx="1957672" cy="4860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13</xdr:col>
      <xdr:colOff>104775</xdr:colOff>
      <xdr:row>0</xdr:row>
      <xdr:rowOff>28575</xdr:rowOff>
    </xdr:from>
    <xdr:to>
      <xdr:col>14</xdr:col>
      <xdr:colOff>347947</xdr:colOff>
      <xdr:row>1</xdr:row>
      <xdr:rowOff>57417</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0125" y="28575"/>
          <a:ext cx="1957672" cy="4860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14</xdr:col>
      <xdr:colOff>323850</xdr:colOff>
      <xdr:row>0</xdr:row>
      <xdr:rowOff>19050</xdr:rowOff>
    </xdr:from>
    <xdr:to>
      <xdr:col>16</xdr:col>
      <xdr:colOff>282556</xdr:colOff>
      <xdr:row>1</xdr:row>
      <xdr:rowOff>76467</xdr:rowOff>
    </xdr:to>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1075" y="19050"/>
          <a:ext cx="1957672" cy="4860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787977</xdr:colOff>
      <xdr:row>0</xdr:row>
      <xdr:rowOff>25977</xdr:rowOff>
    </xdr:from>
    <xdr:to>
      <xdr:col>6</xdr:col>
      <xdr:colOff>1360195</xdr:colOff>
      <xdr:row>1</xdr:row>
      <xdr:rowOff>122360</xdr:rowOff>
    </xdr:to>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4659" y="25977"/>
          <a:ext cx="1957672" cy="4860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105833</xdr:colOff>
      <xdr:row>0</xdr:row>
      <xdr:rowOff>31749</xdr:rowOff>
    </xdr:from>
    <xdr:to>
      <xdr:col>6</xdr:col>
      <xdr:colOff>1015755</xdr:colOff>
      <xdr:row>1</xdr:row>
      <xdr:rowOff>115624</xdr:rowOff>
    </xdr:to>
    <xdr:pic>
      <xdr:nvPicPr>
        <xdr:cNvPr id="4" name="Picture 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1333" y="31749"/>
          <a:ext cx="1957672" cy="4860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95250</xdr:colOff>
      <xdr:row>0</xdr:row>
      <xdr:rowOff>28575</xdr:rowOff>
    </xdr:from>
    <xdr:to>
      <xdr:col>12</xdr:col>
      <xdr:colOff>338422</xdr:colOff>
      <xdr:row>1</xdr:row>
      <xdr:rowOff>114567</xdr:rowOff>
    </xdr:to>
    <xdr:pic>
      <xdr:nvPicPr>
        <xdr:cNvPr id="4" name="Picture 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50" y="28575"/>
          <a:ext cx="1957672" cy="4860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9</xdr:col>
      <xdr:colOff>253999</xdr:colOff>
      <xdr:row>0</xdr:row>
      <xdr:rowOff>31750</xdr:rowOff>
    </xdr:from>
    <xdr:to>
      <xdr:col>10</xdr:col>
      <xdr:colOff>497171</xdr:colOff>
      <xdr:row>1</xdr:row>
      <xdr:rowOff>105042</xdr:rowOff>
    </xdr:to>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8332" y="31750"/>
          <a:ext cx="1957672" cy="4860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6"/>
  <sheetViews>
    <sheetView view="pageBreakPreview" topLeftCell="A7" zoomScaleNormal="100" zoomScaleSheetLayoutView="100" workbookViewId="0">
      <selection activeCell="P19" sqref="P19"/>
    </sheetView>
  </sheetViews>
  <sheetFormatPr defaultRowHeight="15"/>
  <cols>
    <col min="14" max="14" width="6.28515625" customWidth="1"/>
  </cols>
  <sheetData>
    <row r="1" spans="1:14">
      <c r="A1" s="153"/>
      <c r="B1" s="153"/>
      <c r="C1" s="153"/>
      <c r="D1" s="153"/>
      <c r="E1" s="153"/>
      <c r="F1" s="153"/>
      <c r="G1" s="153"/>
      <c r="H1" s="153"/>
      <c r="I1" s="153"/>
      <c r="J1" s="153"/>
      <c r="K1" s="153"/>
      <c r="L1" s="153"/>
      <c r="M1" s="153"/>
      <c r="N1" s="153"/>
    </row>
    <row r="2" spans="1:14">
      <c r="A2" s="153"/>
      <c r="B2" s="153"/>
      <c r="C2" s="153"/>
      <c r="D2" s="153"/>
      <c r="E2" s="153"/>
      <c r="F2" s="153"/>
      <c r="G2" s="153"/>
      <c r="H2" s="153"/>
      <c r="I2" s="153"/>
      <c r="J2" s="153"/>
      <c r="K2" s="153"/>
      <c r="L2" s="153"/>
      <c r="M2" s="153"/>
      <c r="N2" s="153"/>
    </row>
    <row r="3" spans="1:14">
      <c r="A3" s="153"/>
      <c r="B3" s="153"/>
      <c r="C3" s="153"/>
      <c r="D3" s="153"/>
      <c r="E3" s="153"/>
      <c r="F3" s="153"/>
      <c r="G3" s="153"/>
      <c r="H3" s="153"/>
      <c r="I3" s="153"/>
      <c r="J3" s="153"/>
      <c r="K3" s="153"/>
      <c r="L3" s="153"/>
      <c r="M3" s="153"/>
      <c r="N3" s="153"/>
    </row>
    <row r="4" spans="1:14">
      <c r="A4" s="153"/>
      <c r="B4" s="153"/>
      <c r="C4" s="153"/>
      <c r="D4" s="153"/>
      <c r="E4" s="153"/>
      <c r="F4" s="153"/>
      <c r="G4" s="153"/>
      <c r="H4" s="153"/>
      <c r="I4" s="153"/>
      <c r="J4" s="153"/>
      <c r="K4" s="153"/>
      <c r="L4" s="153"/>
      <c r="M4" s="153"/>
      <c r="N4" s="153"/>
    </row>
    <row r="5" spans="1:14">
      <c r="A5" s="153"/>
      <c r="B5" s="153"/>
      <c r="C5" s="153"/>
      <c r="D5" s="153"/>
      <c r="E5" s="153"/>
      <c r="F5" s="153"/>
      <c r="G5" s="153"/>
      <c r="H5" s="153"/>
      <c r="I5" s="153"/>
      <c r="J5" s="153"/>
      <c r="K5" s="153"/>
      <c r="L5" s="153"/>
      <c r="M5" s="153"/>
      <c r="N5" s="153"/>
    </row>
    <row r="6" spans="1:14">
      <c r="A6" s="153"/>
      <c r="B6" s="153"/>
      <c r="C6" s="153"/>
      <c r="D6" s="153"/>
      <c r="E6" s="153"/>
      <c r="F6" s="153"/>
      <c r="G6" s="153"/>
      <c r="H6" s="153"/>
      <c r="I6" s="153"/>
      <c r="J6" s="153"/>
      <c r="K6" s="153"/>
      <c r="L6" s="153"/>
      <c r="M6" s="153"/>
      <c r="N6" s="153"/>
    </row>
    <row r="7" spans="1:14">
      <c r="A7" s="153"/>
      <c r="B7" s="153"/>
      <c r="C7" s="153"/>
      <c r="D7" s="153"/>
      <c r="E7" s="153"/>
      <c r="F7" s="153"/>
      <c r="G7" s="153"/>
      <c r="H7" s="153"/>
      <c r="I7" s="153"/>
      <c r="J7" s="153"/>
      <c r="K7" s="153"/>
      <c r="L7" s="153"/>
      <c r="M7" s="153"/>
      <c r="N7" s="153"/>
    </row>
    <row r="8" spans="1:14">
      <c r="A8" s="153"/>
      <c r="B8" s="153"/>
      <c r="C8" s="153"/>
      <c r="D8" s="153"/>
      <c r="E8" s="153"/>
      <c r="F8" s="153"/>
      <c r="G8" s="153"/>
      <c r="H8" s="153"/>
      <c r="I8" s="153"/>
      <c r="J8" s="153"/>
      <c r="K8" s="153"/>
      <c r="L8" s="153"/>
      <c r="M8" s="153"/>
      <c r="N8" s="153"/>
    </row>
    <row r="9" spans="1:14">
      <c r="A9" s="153"/>
      <c r="B9" s="153"/>
      <c r="C9" s="153"/>
      <c r="D9" s="153"/>
      <c r="E9" s="153"/>
      <c r="F9" s="153"/>
      <c r="G9" s="153"/>
      <c r="H9" s="153"/>
      <c r="I9" s="153"/>
      <c r="J9" s="153"/>
      <c r="K9" s="153"/>
      <c r="L9" s="153"/>
      <c r="M9" s="153"/>
      <c r="N9" s="153"/>
    </row>
    <row r="10" spans="1:14">
      <c r="A10" s="153"/>
      <c r="B10" s="153"/>
      <c r="C10" s="153"/>
      <c r="D10" s="153"/>
      <c r="E10" s="153"/>
      <c r="F10" s="153"/>
      <c r="G10" s="153"/>
      <c r="H10" s="153"/>
      <c r="I10" s="153"/>
      <c r="J10" s="153"/>
      <c r="K10" s="153"/>
      <c r="L10" s="153"/>
      <c r="M10" s="153"/>
      <c r="N10" s="153"/>
    </row>
    <row r="11" spans="1:14">
      <c r="A11" s="153"/>
      <c r="B11" s="153"/>
      <c r="C11" s="153"/>
      <c r="D11" s="153"/>
      <c r="E11" s="153"/>
      <c r="F11" s="153"/>
      <c r="G11" s="153"/>
      <c r="H11" s="153"/>
      <c r="I11" s="153"/>
      <c r="J11" s="153"/>
      <c r="K11" s="153"/>
      <c r="L11" s="153"/>
      <c r="M11" s="153"/>
      <c r="N11" s="153"/>
    </row>
    <row r="12" spans="1:14">
      <c r="A12" s="153"/>
      <c r="B12" s="153"/>
      <c r="C12" s="153"/>
      <c r="D12" s="153"/>
      <c r="E12" s="153"/>
      <c r="F12" s="153"/>
      <c r="G12" s="153"/>
      <c r="H12" s="153"/>
      <c r="I12" s="153"/>
      <c r="J12" s="153"/>
      <c r="K12" s="153"/>
      <c r="L12" s="153"/>
      <c r="M12" s="153"/>
      <c r="N12" s="153"/>
    </row>
    <row r="13" spans="1:14">
      <c r="A13" s="153"/>
      <c r="B13" s="153"/>
      <c r="C13" s="153"/>
      <c r="D13" s="153"/>
      <c r="E13" s="153"/>
      <c r="F13" s="153"/>
      <c r="G13" s="153"/>
      <c r="H13" s="153"/>
      <c r="I13" s="153"/>
      <c r="J13" s="153"/>
      <c r="K13" s="153"/>
      <c r="L13" s="153"/>
      <c r="M13" s="153"/>
      <c r="N13" s="153"/>
    </row>
    <row r="14" spans="1:14">
      <c r="A14" s="153"/>
      <c r="B14" s="153"/>
      <c r="C14" s="153"/>
      <c r="D14" s="153"/>
      <c r="E14" s="153"/>
      <c r="F14" s="153"/>
      <c r="G14" s="153"/>
      <c r="H14" s="153"/>
      <c r="I14" s="153"/>
      <c r="J14" s="153"/>
      <c r="K14" s="153"/>
      <c r="L14" s="153"/>
      <c r="M14" s="153"/>
      <c r="N14" s="153"/>
    </row>
    <row r="15" spans="1:14">
      <c r="A15" s="153"/>
      <c r="B15" s="153"/>
      <c r="C15" s="153"/>
      <c r="D15" s="153"/>
      <c r="E15" s="153"/>
      <c r="F15" s="153"/>
      <c r="G15" s="153"/>
      <c r="H15" s="153"/>
      <c r="I15" s="153"/>
      <c r="J15" s="153"/>
      <c r="K15" s="153"/>
      <c r="L15" s="153"/>
      <c r="M15" s="153"/>
      <c r="N15" s="153"/>
    </row>
    <row r="16" spans="1:14">
      <c r="A16" s="153"/>
      <c r="B16" s="153"/>
      <c r="C16" s="153"/>
      <c r="D16" s="153"/>
      <c r="E16" s="153"/>
      <c r="F16" s="153"/>
      <c r="G16" s="153"/>
      <c r="H16" s="153"/>
      <c r="I16" s="153"/>
      <c r="J16" s="153"/>
      <c r="K16" s="153"/>
      <c r="L16" s="153"/>
      <c r="M16" s="153"/>
      <c r="N16" s="153"/>
    </row>
    <row r="17" spans="1:14">
      <c r="A17" s="153"/>
      <c r="B17" s="153"/>
      <c r="C17" s="153"/>
      <c r="D17" s="153"/>
      <c r="E17" s="153"/>
      <c r="F17" s="153"/>
      <c r="G17" s="153"/>
      <c r="H17" s="153"/>
      <c r="I17" s="153"/>
      <c r="J17" s="153"/>
      <c r="K17" s="153"/>
      <c r="L17" s="153"/>
      <c r="M17" s="153"/>
      <c r="N17" s="153"/>
    </row>
    <row r="18" spans="1:14">
      <c r="A18" s="153"/>
      <c r="B18" s="153"/>
      <c r="C18" s="153"/>
      <c r="D18" s="153"/>
      <c r="E18" s="153"/>
      <c r="F18" s="153"/>
      <c r="G18" s="153"/>
      <c r="H18" s="153"/>
      <c r="I18" s="153"/>
      <c r="J18" s="153"/>
      <c r="K18" s="153"/>
      <c r="L18" s="153"/>
      <c r="M18" s="153"/>
      <c r="N18" s="153"/>
    </row>
    <row r="19" spans="1:14">
      <c r="A19" s="153"/>
      <c r="B19" s="153"/>
      <c r="C19" s="153"/>
      <c r="D19" s="153"/>
      <c r="E19" s="153"/>
      <c r="F19" s="153"/>
      <c r="G19" s="153"/>
      <c r="H19" s="153"/>
      <c r="I19" s="153"/>
      <c r="J19" s="153"/>
      <c r="K19" s="153"/>
      <c r="L19" s="153"/>
      <c r="M19" s="153"/>
      <c r="N19" s="153"/>
    </row>
    <row r="20" spans="1:14">
      <c r="A20" s="153"/>
      <c r="B20" s="153"/>
      <c r="C20" s="153"/>
      <c r="D20" s="153"/>
      <c r="E20" s="153"/>
      <c r="F20" s="153"/>
      <c r="G20" s="153"/>
      <c r="H20" s="153"/>
      <c r="I20" s="153"/>
      <c r="J20" s="153"/>
      <c r="K20" s="153"/>
      <c r="L20" s="153"/>
      <c r="M20" s="153"/>
      <c r="N20" s="153"/>
    </row>
    <row r="21" spans="1:14">
      <c r="A21" s="153"/>
      <c r="B21" s="153"/>
      <c r="C21" s="153"/>
      <c r="D21" s="153"/>
      <c r="E21" s="153"/>
      <c r="F21" s="153"/>
      <c r="G21" s="153"/>
      <c r="H21" s="153"/>
      <c r="I21" s="153"/>
      <c r="J21" s="153"/>
      <c r="K21" s="153"/>
      <c r="L21" s="153"/>
      <c r="M21" s="153"/>
      <c r="N21" s="153"/>
    </row>
    <row r="22" spans="1:14">
      <c r="A22" s="153"/>
      <c r="B22" s="153"/>
      <c r="C22" s="153"/>
      <c r="D22" s="153"/>
      <c r="E22" s="153"/>
      <c r="F22" s="153"/>
      <c r="G22" s="153"/>
      <c r="H22" s="153"/>
      <c r="I22" s="153"/>
      <c r="J22" s="153"/>
      <c r="K22" s="153"/>
      <c r="L22" s="153"/>
      <c r="M22" s="153"/>
      <c r="N22" s="153"/>
    </row>
    <row r="23" spans="1:14">
      <c r="A23" s="153"/>
      <c r="B23" s="153"/>
      <c r="C23" s="153"/>
      <c r="D23" s="153"/>
      <c r="E23" s="153"/>
      <c r="F23" s="153"/>
      <c r="G23" s="153"/>
      <c r="H23" s="153"/>
      <c r="I23" s="153"/>
      <c r="J23" s="153"/>
      <c r="K23" s="153"/>
      <c r="L23" s="153"/>
      <c r="M23" s="153"/>
      <c r="N23" s="153"/>
    </row>
    <row r="24" spans="1:14">
      <c r="A24" s="153"/>
      <c r="B24" s="153"/>
      <c r="C24" s="153"/>
      <c r="D24" s="153"/>
      <c r="E24" s="153"/>
      <c r="F24" s="153"/>
      <c r="G24" s="153"/>
      <c r="H24" s="153"/>
      <c r="I24" s="153"/>
      <c r="J24" s="153"/>
      <c r="K24" s="153"/>
      <c r="L24" s="153"/>
      <c r="M24" s="153"/>
      <c r="N24" s="153"/>
    </row>
    <row r="25" spans="1:14">
      <c r="A25" s="153"/>
      <c r="B25" s="153"/>
      <c r="C25" s="153"/>
      <c r="D25" s="153"/>
      <c r="E25" s="153"/>
      <c r="F25" s="153"/>
      <c r="G25" s="153"/>
      <c r="H25" s="153"/>
      <c r="I25" s="153"/>
      <c r="J25" s="153"/>
      <c r="K25" s="153"/>
      <c r="L25" s="153"/>
      <c r="M25" s="153"/>
      <c r="N25" s="153"/>
    </row>
    <row r="26" spans="1:14">
      <c r="A26" s="153"/>
      <c r="B26" s="153"/>
      <c r="C26" s="153"/>
      <c r="D26" s="153"/>
      <c r="E26" s="153"/>
      <c r="F26" s="153"/>
      <c r="G26" s="153"/>
      <c r="H26" s="153"/>
      <c r="I26" s="153"/>
      <c r="J26" s="153"/>
      <c r="K26" s="153"/>
      <c r="L26" s="153"/>
      <c r="M26" s="153"/>
      <c r="N26" s="153"/>
    </row>
    <row r="27" spans="1:14">
      <c r="A27" s="153"/>
      <c r="B27" s="153"/>
      <c r="C27" s="153"/>
      <c r="D27" s="153"/>
      <c r="E27" s="153"/>
      <c r="F27" s="153"/>
      <c r="G27" s="153"/>
      <c r="H27" s="153"/>
      <c r="I27" s="153"/>
      <c r="J27" s="153"/>
      <c r="K27" s="153"/>
      <c r="L27" s="153"/>
      <c r="M27" s="153"/>
      <c r="N27" s="153"/>
    </row>
    <row r="28" spans="1:14">
      <c r="A28" s="153"/>
      <c r="B28" s="153"/>
      <c r="C28" s="153"/>
      <c r="D28" s="153"/>
      <c r="E28" s="153"/>
      <c r="F28" s="153"/>
      <c r="G28" s="153"/>
      <c r="H28" s="153"/>
      <c r="I28" s="153"/>
      <c r="J28" s="153"/>
      <c r="K28" s="153"/>
      <c r="L28" s="153"/>
      <c r="M28" s="153"/>
      <c r="N28" s="153"/>
    </row>
    <row r="29" spans="1:14">
      <c r="A29" s="153"/>
      <c r="B29" s="153"/>
      <c r="C29" s="153"/>
      <c r="D29" s="153"/>
      <c r="E29" s="153"/>
      <c r="F29" s="153"/>
      <c r="G29" s="153"/>
      <c r="H29" s="153"/>
      <c r="I29" s="153"/>
      <c r="J29" s="153"/>
      <c r="K29" s="153"/>
      <c r="L29" s="153"/>
      <c r="M29" s="153"/>
      <c r="N29" s="153"/>
    </row>
    <row r="30" spans="1:14">
      <c r="A30" s="153"/>
      <c r="B30" s="153"/>
      <c r="C30" s="153"/>
      <c r="D30" s="153"/>
      <c r="E30" s="153"/>
      <c r="F30" s="153"/>
      <c r="G30" s="153"/>
      <c r="H30" s="153"/>
      <c r="I30" s="153"/>
      <c r="J30" s="153"/>
      <c r="K30" s="153"/>
      <c r="L30" s="153"/>
      <c r="M30" s="153"/>
      <c r="N30" s="153"/>
    </row>
    <row r="31" spans="1:14">
      <c r="A31" s="153"/>
      <c r="B31" s="153"/>
      <c r="C31" s="153"/>
      <c r="D31" s="153"/>
      <c r="E31" s="153"/>
      <c r="F31" s="153"/>
      <c r="G31" s="153"/>
      <c r="H31" s="153"/>
      <c r="I31" s="153"/>
      <c r="J31" s="153"/>
      <c r="K31" s="153"/>
      <c r="L31" s="153"/>
      <c r="M31" s="153"/>
      <c r="N31" s="153"/>
    </row>
    <row r="32" spans="1:14">
      <c r="A32" s="153"/>
      <c r="B32" s="153"/>
      <c r="C32" s="153"/>
      <c r="D32" s="153"/>
      <c r="E32" s="153"/>
      <c r="F32" s="153"/>
      <c r="G32" s="153"/>
      <c r="H32" s="153"/>
      <c r="I32" s="153"/>
      <c r="J32" s="153"/>
      <c r="K32" s="153"/>
      <c r="L32" s="153"/>
      <c r="M32" s="153"/>
      <c r="N32" s="153"/>
    </row>
    <row r="33" spans="1:14">
      <c r="A33" s="153"/>
      <c r="B33" s="153"/>
      <c r="C33" s="153"/>
      <c r="D33" s="153"/>
      <c r="E33" s="153"/>
      <c r="F33" s="153"/>
      <c r="G33" s="153"/>
      <c r="H33" s="153"/>
      <c r="I33" s="153"/>
      <c r="J33" s="153"/>
      <c r="K33" s="153"/>
      <c r="L33" s="153"/>
      <c r="M33" s="153"/>
      <c r="N33" s="153"/>
    </row>
    <row r="34" spans="1:14">
      <c r="A34" s="153"/>
      <c r="B34" s="153"/>
      <c r="C34" s="153"/>
      <c r="D34" s="153"/>
      <c r="E34" s="153"/>
      <c r="F34" s="153"/>
      <c r="G34" s="153"/>
      <c r="H34" s="153"/>
      <c r="I34" s="153"/>
      <c r="J34" s="153"/>
      <c r="K34" s="153"/>
      <c r="L34" s="153"/>
      <c r="M34" s="153"/>
      <c r="N34" s="153"/>
    </row>
    <row r="35" spans="1:14" ht="12.75" customHeight="1">
      <c r="A35" s="153"/>
      <c r="B35" s="153"/>
      <c r="C35" s="153"/>
      <c r="D35" s="153"/>
      <c r="E35" s="153"/>
      <c r="F35" s="153"/>
      <c r="G35" s="153"/>
      <c r="H35" s="153"/>
      <c r="I35" s="153"/>
      <c r="J35" s="153"/>
      <c r="K35" s="153"/>
      <c r="L35" s="153"/>
      <c r="M35" s="153"/>
      <c r="N35" s="153"/>
    </row>
    <row r="36" spans="1:14" ht="1.5" customHeight="1"/>
  </sheetData>
  <printOptions horizontalCentered="1" verticalCentered="1"/>
  <pageMargins left="0" right="0" top="0.40500000000000003" bottom="0" header="0" footer="0"/>
  <pageSetup scale="93" orientation="landscape" r:id="rId1"/>
  <rowBreaks count="1" manualBreakCount="1">
    <brk id="3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39997558519241921"/>
  </sheetPr>
  <dimension ref="A1:K6"/>
  <sheetViews>
    <sheetView view="pageBreakPreview" zoomScaleSheetLayoutView="100" workbookViewId="0">
      <selection activeCell="J4" sqref="J4"/>
    </sheetView>
  </sheetViews>
  <sheetFormatPr defaultColWidth="9.140625" defaultRowHeight="15"/>
  <cols>
    <col min="1" max="1" width="25.7109375" style="3" customWidth="1"/>
    <col min="2" max="3" width="35.7109375" style="3" customWidth="1"/>
    <col min="4" max="4" width="25.7109375" style="3" customWidth="1"/>
    <col min="5" max="16384" width="9.140625" style="3"/>
  </cols>
  <sheetData>
    <row r="1" spans="1:11" s="68" customFormat="1" ht="111.75" customHeight="1">
      <c r="A1" s="154" t="s">
        <v>498</v>
      </c>
      <c r="B1" s="154"/>
      <c r="C1" s="155" t="s">
        <v>497</v>
      </c>
      <c r="D1" s="155"/>
    </row>
    <row r="2" spans="1:11" s="5" customFormat="1" ht="57.75" customHeight="1">
      <c r="A2" s="156"/>
      <c r="B2" s="156"/>
      <c r="C2" s="156"/>
      <c r="D2" s="156"/>
      <c r="E2" s="32"/>
      <c r="F2" s="32"/>
      <c r="G2" s="32"/>
      <c r="H2" s="32"/>
      <c r="I2" s="32"/>
      <c r="J2" s="32"/>
      <c r="K2" s="32"/>
    </row>
    <row r="3" spans="1:11" ht="45" customHeight="1"/>
    <row r="4" spans="1:11" ht="189" customHeight="1">
      <c r="B4" s="157" t="s">
        <v>512</v>
      </c>
      <c r="C4" s="157"/>
    </row>
    <row r="5" spans="1:11" ht="67.5" customHeight="1">
      <c r="A5" s="33"/>
      <c r="B5" s="33"/>
    </row>
    <row r="6" spans="1:11" ht="43.5" customHeight="1">
      <c r="A6" s="158" t="s">
        <v>513</v>
      </c>
      <c r="B6" s="158"/>
      <c r="C6" s="158"/>
      <c r="D6" s="158"/>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39997558519241921"/>
  </sheetPr>
  <dimension ref="A1:E7"/>
  <sheetViews>
    <sheetView view="pageBreakPreview" zoomScaleSheetLayoutView="100" workbookViewId="0">
      <selection activeCell="D5" sqref="D5:E5"/>
    </sheetView>
  </sheetViews>
  <sheetFormatPr defaultColWidth="9.140625" defaultRowHeight="23.25"/>
  <cols>
    <col min="1" max="1" width="15.7109375" style="31" customWidth="1"/>
    <col min="2" max="2" width="40.5703125" style="31" customWidth="1"/>
    <col min="3" max="3" width="3.7109375" style="8" customWidth="1"/>
    <col min="4" max="4" width="40.5703125" style="8" customWidth="1"/>
    <col min="5" max="5" width="15.7109375" style="8" customWidth="1"/>
    <col min="6" max="16384" width="9.140625" style="8"/>
  </cols>
  <sheetData>
    <row r="1" spans="1:5" s="69" customFormat="1" ht="49.5" customHeight="1">
      <c r="A1" s="161"/>
      <c r="B1" s="161"/>
      <c r="C1" s="161"/>
      <c r="D1" s="161"/>
      <c r="E1" s="161"/>
    </row>
    <row r="2" spans="1:5" s="71" customFormat="1" ht="57.75" customHeight="1">
      <c r="A2" s="162" t="s">
        <v>224</v>
      </c>
      <c r="B2" s="162"/>
      <c r="C2" s="70"/>
      <c r="D2" s="161"/>
      <c r="E2" s="161"/>
    </row>
    <row r="3" spans="1:5" s="71" customFormat="1" ht="104.25" customHeight="1">
      <c r="A3" s="159" t="s">
        <v>506</v>
      </c>
      <c r="B3" s="159"/>
      <c r="D3" s="160" t="s">
        <v>495</v>
      </c>
      <c r="E3" s="160"/>
    </row>
    <row r="4" spans="1:5" s="71" customFormat="1" ht="79.5" customHeight="1">
      <c r="A4" s="159" t="s">
        <v>504</v>
      </c>
      <c r="B4" s="159"/>
      <c r="D4" s="160" t="s">
        <v>501</v>
      </c>
      <c r="E4" s="160"/>
    </row>
    <row r="5" spans="1:5" s="71" customFormat="1" ht="51" customHeight="1">
      <c r="A5" s="163" t="s">
        <v>505</v>
      </c>
      <c r="B5" s="163"/>
      <c r="D5" s="160" t="s">
        <v>496</v>
      </c>
      <c r="E5" s="160"/>
    </row>
    <row r="6" spans="1:5" s="71" customFormat="1" ht="34.5" customHeight="1">
      <c r="A6" s="163" t="s">
        <v>393</v>
      </c>
      <c r="B6" s="163"/>
      <c r="C6" s="72"/>
      <c r="D6" s="160" t="s">
        <v>394</v>
      </c>
      <c r="E6" s="160"/>
    </row>
    <row r="7" spans="1:5" s="71" customFormat="1" ht="99.75" customHeight="1">
      <c r="A7" s="164" t="s">
        <v>503</v>
      </c>
      <c r="B7" s="164"/>
      <c r="C7" s="73"/>
      <c r="D7" s="165" t="s">
        <v>502</v>
      </c>
      <c r="E7" s="166"/>
    </row>
  </sheetData>
  <mergeCells count="13">
    <mergeCell ref="A5:B5"/>
    <mergeCell ref="D5:E5"/>
    <mergeCell ref="A6:B6"/>
    <mergeCell ref="D6:E6"/>
    <mergeCell ref="A7:B7"/>
    <mergeCell ref="D7:E7"/>
    <mergeCell ref="A4:B4"/>
    <mergeCell ref="D4:E4"/>
    <mergeCell ref="A1:E1"/>
    <mergeCell ref="A2:B2"/>
    <mergeCell ref="D2:E2"/>
    <mergeCell ref="A3:B3"/>
    <mergeCell ref="D3:E3"/>
  </mergeCells>
  <phoneticPr fontId="12" type="noConversion"/>
  <printOptions horizontalCentered="1" verticalCentered="1"/>
  <pageMargins left="0.39370078740157483" right="0.39370078740157483" top="0" bottom="0" header="0.31496062992125984" footer="0.31496062992125984"/>
  <pageSetup paperSize="9" orientation="landscape" r:id="rId1"/>
  <drawing r:id="rId2"/>
  <legacyDrawing r:id="rId3"/>
  <oleObjects>
    <mc:AlternateContent xmlns:mc="http://schemas.openxmlformats.org/markup-compatibility/2006">
      <mc:Choice Requires="x14">
        <oleObject progId="MSWordArt.2" shapeId="42512" r:id="rId4">
          <objectPr defaultSize="0" autoPict="0" r:id="rId5">
            <anchor moveWithCells="1" sizeWithCells="1">
              <from>
                <xdr:col>3</xdr:col>
                <xdr:colOff>1476375</xdr:colOff>
                <xdr:row>1</xdr:row>
                <xdr:rowOff>66675</xdr:rowOff>
              </from>
              <to>
                <xdr:col>3</xdr:col>
                <xdr:colOff>2324100</xdr:colOff>
                <xdr:row>1</xdr:row>
                <xdr:rowOff>571500</xdr:rowOff>
              </to>
            </anchor>
          </objectPr>
        </oleObject>
      </mc:Choice>
      <mc:Fallback>
        <oleObject progId="MSWordArt.2" shapeId="42512"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39997558519241921"/>
  </sheetPr>
  <dimension ref="A1:F41"/>
  <sheetViews>
    <sheetView view="pageBreakPreview" zoomScale="70" zoomScaleSheetLayoutView="70" workbookViewId="0">
      <selection activeCell="D23" sqref="D23"/>
    </sheetView>
  </sheetViews>
  <sheetFormatPr defaultColWidth="10.42578125" defaultRowHeight="15"/>
  <cols>
    <col min="1" max="1" width="6.42578125" style="39" customWidth="1"/>
    <col min="2" max="2" width="60.7109375" style="60" customWidth="1"/>
    <col min="3" max="3" width="11" style="39" customWidth="1"/>
    <col min="4" max="4" width="60.7109375" style="60" customWidth="1"/>
    <col min="5" max="5" width="6.42578125" style="61" customWidth="1"/>
    <col min="6" max="16384" width="10.42578125" style="39"/>
  </cols>
  <sheetData>
    <row r="1" spans="1:5" ht="45" customHeight="1">
      <c r="D1" s="169"/>
      <c r="E1" s="169"/>
    </row>
    <row r="2" spans="1:5" ht="17.25" customHeight="1">
      <c r="A2" s="167" t="s">
        <v>8</v>
      </c>
      <c r="B2" s="167"/>
      <c r="C2" s="167"/>
      <c r="D2" s="167"/>
      <c r="E2" s="167"/>
    </row>
    <row r="3" spans="1:5" ht="22.5" customHeight="1">
      <c r="A3" s="168" t="s">
        <v>113</v>
      </c>
      <c r="B3" s="168"/>
      <c r="C3" s="168"/>
      <c r="D3" s="168"/>
      <c r="E3" s="168"/>
    </row>
    <row r="4" spans="1:5" ht="37.5" customHeight="1">
      <c r="A4" s="34" t="s">
        <v>368</v>
      </c>
      <c r="B4" s="35" t="s">
        <v>369</v>
      </c>
      <c r="C4" s="36" t="s">
        <v>370</v>
      </c>
      <c r="D4" s="37" t="s">
        <v>371</v>
      </c>
      <c r="E4" s="38" t="s">
        <v>372</v>
      </c>
    </row>
    <row r="5" spans="1:5" s="42" customFormat="1" ht="18" customHeight="1">
      <c r="A5" s="40"/>
      <c r="B5" s="41" t="s">
        <v>373</v>
      </c>
      <c r="C5" s="86">
        <v>3</v>
      </c>
      <c r="D5" s="58" t="s">
        <v>374</v>
      </c>
      <c r="E5" s="40"/>
    </row>
    <row r="6" spans="1:5" s="42" customFormat="1" ht="18" customHeight="1">
      <c r="A6" s="43"/>
      <c r="B6" s="44" t="s">
        <v>375</v>
      </c>
      <c r="C6" s="87">
        <v>6</v>
      </c>
      <c r="D6" s="51" t="s">
        <v>376</v>
      </c>
      <c r="E6" s="43"/>
    </row>
    <row r="7" spans="1:5" s="42" customFormat="1" ht="18" customHeight="1">
      <c r="A7" s="46"/>
      <c r="B7" s="41" t="s">
        <v>377</v>
      </c>
      <c r="C7" s="88">
        <v>7</v>
      </c>
      <c r="D7" s="58" t="s">
        <v>378</v>
      </c>
      <c r="E7" s="40"/>
    </row>
    <row r="8" spans="1:5" s="42" customFormat="1" ht="18" customHeight="1">
      <c r="A8" s="48"/>
      <c r="B8" s="44" t="s">
        <v>379</v>
      </c>
      <c r="C8" s="87">
        <v>8</v>
      </c>
      <c r="D8" s="51" t="s">
        <v>380</v>
      </c>
      <c r="E8" s="43"/>
    </row>
    <row r="9" spans="1:5" s="42" customFormat="1" ht="31.5">
      <c r="A9" s="46"/>
      <c r="B9" s="49" t="s">
        <v>509</v>
      </c>
      <c r="C9" s="88"/>
      <c r="D9" s="64" t="s">
        <v>384</v>
      </c>
      <c r="E9" s="40"/>
    </row>
    <row r="10" spans="1:5" s="53" customFormat="1" ht="23.25" customHeight="1">
      <c r="A10" s="45">
        <v>1</v>
      </c>
      <c r="B10" s="50" t="s">
        <v>514</v>
      </c>
      <c r="C10" s="87">
        <v>18</v>
      </c>
      <c r="D10" s="51" t="s">
        <v>515</v>
      </c>
      <c r="E10" s="52">
        <v>1</v>
      </c>
    </row>
    <row r="11" spans="1:5" s="53" customFormat="1" ht="33.75" customHeight="1">
      <c r="A11" s="47"/>
      <c r="B11" s="49" t="s">
        <v>409</v>
      </c>
      <c r="C11" s="88"/>
      <c r="D11" s="64" t="s">
        <v>383</v>
      </c>
      <c r="E11" s="56"/>
    </row>
    <row r="12" spans="1:5" s="42" customFormat="1" ht="20.25" customHeight="1">
      <c r="A12" s="45">
        <v>2</v>
      </c>
      <c r="B12" s="50" t="s">
        <v>516</v>
      </c>
      <c r="C12" s="87">
        <v>23</v>
      </c>
      <c r="D12" s="51" t="s">
        <v>517</v>
      </c>
      <c r="E12" s="52">
        <v>2</v>
      </c>
    </row>
    <row r="13" spans="1:5" s="42" customFormat="1" ht="20.25" customHeight="1">
      <c r="A13" s="47">
        <v>3</v>
      </c>
      <c r="B13" s="57" t="s">
        <v>518</v>
      </c>
      <c r="C13" s="88">
        <v>25</v>
      </c>
      <c r="D13" s="58" t="s">
        <v>519</v>
      </c>
      <c r="E13" s="56">
        <v>3</v>
      </c>
    </row>
    <row r="14" spans="1:5" s="53" customFormat="1" ht="20.25" customHeight="1">
      <c r="A14" s="45">
        <v>4</v>
      </c>
      <c r="B14" s="50" t="s">
        <v>520</v>
      </c>
      <c r="C14" s="87">
        <v>26</v>
      </c>
      <c r="D14" s="51" t="s">
        <v>521</v>
      </c>
      <c r="E14" s="52">
        <v>4</v>
      </c>
    </row>
    <row r="15" spans="1:5" s="53" customFormat="1" ht="20.25" customHeight="1">
      <c r="A15" s="47">
        <v>5</v>
      </c>
      <c r="B15" s="54" t="s">
        <v>522</v>
      </c>
      <c r="C15" s="88">
        <v>27</v>
      </c>
      <c r="D15" s="55" t="s">
        <v>523</v>
      </c>
      <c r="E15" s="56">
        <v>5</v>
      </c>
    </row>
    <row r="16" spans="1:5" s="53" customFormat="1" ht="20.25" customHeight="1">
      <c r="A16" s="45">
        <v>6</v>
      </c>
      <c r="B16" s="50" t="s">
        <v>524</v>
      </c>
      <c r="C16" s="87">
        <v>28</v>
      </c>
      <c r="D16" s="51" t="s">
        <v>525</v>
      </c>
      <c r="E16" s="52">
        <v>6</v>
      </c>
    </row>
    <row r="17" spans="1:6" s="53" customFormat="1" ht="20.25" customHeight="1">
      <c r="A17" s="47">
        <v>7</v>
      </c>
      <c r="B17" s="54" t="s">
        <v>526</v>
      </c>
      <c r="C17" s="88">
        <v>29</v>
      </c>
      <c r="D17" s="55" t="s">
        <v>527</v>
      </c>
      <c r="E17" s="56">
        <v>7</v>
      </c>
    </row>
    <row r="18" spans="1:6" s="53" customFormat="1" ht="20.25" customHeight="1">
      <c r="A18" s="45">
        <v>8</v>
      </c>
      <c r="B18" s="50" t="s">
        <v>528</v>
      </c>
      <c r="C18" s="87">
        <v>30</v>
      </c>
      <c r="D18" s="51" t="s">
        <v>529</v>
      </c>
      <c r="E18" s="52">
        <v>8</v>
      </c>
    </row>
    <row r="19" spans="1:6" s="59" customFormat="1" ht="20.25" customHeight="1">
      <c r="A19" s="47">
        <v>9</v>
      </c>
      <c r="B19" s="54" t="s">
        <v>530</v>
      </c>
      <c r="C19" s="88">
        <v>31</v>
      </c>
      <c r="D19" s="55" t="s">
        <v>531</v>
      </c>
      <c r="E19" s="56">
        <v>9</v>
      </c>
    </row>
    <row r="20" spans="1:6" s="53" customFormat="1" ht="20.25" customHeight="1">
      <c r="A20" s="45">
        <v>10</v>
      </c>
      <c r="B20" s="50" t="s">
        <v>532</v>
      </c>
      <c r="C20" s="87">
        <v>32</v>
      </c>
      <c r="D20" s="51" t="s">
        <v>533</v>
      </c>
      <c r="E20" s="52">
        <v>10</v>
      </c>
    </row>
    <row r="21" spans="1:6" s="53" customFormat="1" ht="35.25" customHeight="1">
      <c r="A21" s="47"/>
      <c r="B21" s="74" t="s">
        <v>381</v>
      </c>
      <c r="C21" s="88"/>
      <c r="D21" s="75" t="s">
        <v>382</v>
      </c>
      <c r="E21" s="56"/>
    </row>
    <row r="22" spans="1:6" s="53" customFormat="1" ht="20.25" customHeight="1">
      <c r="A22" s="80">
        <v>11</v>
      </c>
      <c r="B22" s="50" t="s">
        <v>534</v>
      </c>
      <c r="C22" s="87">
        <v>34</v>
      </c>
      <c r="D22" s="51" t="s">
        <v>517</v>
      </c>
      <c r="E22" s="52">
        <v>11</v>
      </c>
    </row>
    <row r="23" spans="1:6" s="53" customFormat="1" ht="20.25" customHeight="1">
      <c r="A23" s="81">
        <v>12</v>
      </c>
      <c r="B23" s="54" t="s">
        <v>535</v>
      </c>
      <c r="C23" s="88">
        <v>36</v>
      </c>
      <c r="D23" s="55" t="s">
        <v>519</v>
      </c>
      <c r="E23" s="56">
        <v>12</v>
      </c>
    </row>
    <row r="24" spans="1:6" s="53" customFormat="1" ht="20.25" customHeight="1">
      <c r="A24" s="80">
        <v>13</v>
      </c>
      <c r="B24" s="50" t="s">
        <v>536</v>
      </c>
      <c r="C24" s="87">
        <v>37</v>
      </c>
      <c r="D24" s="51" t="s">
        <v>521</v>
      </c>
      <c r="E24" s="52">
        <v>13</v>
      </c>
    </row>
    <row r="25" spans="1:6" s="53" customFormat="1" ht="20.25" customHeight="1">
      <c r="A25" s="81">
        <v>14</v>
      </c>
      <c r="B25" s="54" t="s">
        <v>537</v>
      </c>
      <c r="C25" s="88">
        <v>38</v>
      </c>
      <c r="D25" s="55" t="s">
        <v>523</v>
      </c>
      <c r="E25" s="56">
        <v>14</v>
      </c>
    </row>
    <row r="26" spans="1:6" s="53" customFormat="1" ht="20.25" customHeight="1">
      <c r="A26" s="80">
        <v>15</v>
      </c>
      <c r="B26" s="50" t="s">
        <v>538</v>
      </c>
      <c r="C26" s="87">
        <v>39</v>
      </c>
      <c r="D26" s="51" t="s">
        <v>525</v>
      </c>
      <c r="E26" s="52">
        <v>15</v>
      </c>
    </row>
    <row r="27" spans="1:6" s="53" customFormat="1" ht="20.25" customHeight="1">
      <c r="A27" s="81">
        <v>16</v>
      </c>
      <c r="B27" s="54" t="s">
        <v>539</v>
      </c>
      <c r="C27" s="88">
        <v>40</v>
      </c>
      <c r="D27" s="55" t="s">
        <v>527</v>
      </c>
      <c r="E27" s="56">
        <v>16</v>
      </c>
    </row>
    <row r="28" spans="1:6" s="53" customFormat="1" ht="20.25" customHeight="1">
      <c r="A28" s="80">
        <v>17</v>
      </c>
      <c r="B28" s="50" t="s">
        <v>540</v>
      </c>
      <c r="C28" s="87">
        <v>41</v>
      </c>
      <c r="D28" s="51" t="s">
        <v>529</v>
      </c>
      <c r="E28" s="52">
        <v>17</v>
      </c>
    </row>
    <row r="29" spans="1:6" s="42" customFormat="1" ht="20.25" customHeight="1">
      <c r="A29" s="81">
        <v>18</v>
      </c>
      <c r="B29" s="54" t="s">
        <v>541</v>
      </c>
      <c r="C29" s="88">
        <v>42</v>
      </c>
      <c r="D29" s="55" t="s">
        <v>531</v>
      </c>
      <c r="E29" s="56">
        <v>18</v>
      </c>
      <c r="F29" s="53"/>
    </row>
    <row r="30" spans="1:6" s="53" customFormat="1" ht="20.25" customHeight="1" thickBot="1">
      <c r="A30" s="148">
        <v>19</v>
      </c>
      <c r="B30" s="149" t="s">
        <v>542</v>
      </c>
      <c r="C30" s="150">
        <v>43</v>
      </c>
      <c r="D30" s="151" t="s">
        <v>533</v>
      </c>
      <c r="E30" s="152">
        <v>19</v>
      </c>
    </row>
    <row r="31" spans="1:6" ht="39" thickTop="1">
      <c r="A31" s="62"/>
      <c r="B31" s="66" t="s">
        <v>386</v>
      </c>
      <c r="C31" s="62"/>
      <c r="D31" s="65" t="s">
        <v>385</v>
      </c>
      <c r="E31" s="63"/>
    </row>
    <row r="32" spans="1:6" s="53" customFormat="1" ht="25.5" customHeight="1">
      <c r="A32" s="80">
        <v>20</v>
      </c>
      <c r="B32" s="50" t="s">
        <v>534</v>
      </c>
      <c r="C32" s="87">
        <v>46</v>
      </c>
      <c r="D32" s="51" t="s">
        <v>517</v>
      </c>
      <c r="E32" s="52">
        <v>20</v>
      </c>
    </row>
    <row r="33" spans="1:6" s="42" customFormat="1" ht="25.5" customHeight="1">
      <c r="A33" s="81">
        <v>21</v>
      </c>
      <c r="B33" s="54" t="s">
        <v>518</v>
      </c>
      <c r="C33" s="88">
        <v>48</v>
      </c>
      <c r="D33" s="58" t="s">
        <v>543</v>
      </c>
      <c r="E33" s="56">
        <v>21</v>
      </c>
      <c r="F33" s="53"/>
    </row>
    <row r="34" spans="1:6" s="53" customFormat="1" ht="25.5" customHeight="1">
      <c r="A34" s="80">
        <v>22</v>
      </c>
      <c r="B34" s="50" t="s">
        <v>536</v>
      </c>
      <c r="C34" s="87">
        <v>49</v>
      </c>
      <c r="D34" s="51" t="s">
        <v>521</v>
      </c>
      <c r="E34" s="52">
        <v>22</v>
      </c>
    </row>
    <row r="35" spans="1:6" s="42" customFormat="1" ht="25.5" customHeight="1">
      <c r="A35" s="81">
        <v>23</v>
      </c>
      <c r="B35" s="54" t="s">
        <v>537</v>
      </c>
      <c r="C35" s="88">
        <v>50</v>
      </c>
      <c r="D35" s="58" t="s">
        <v>523</v>
      </c>
      <c r="E35" s="56">
        <v>23</v>
      </c>
      <c r="F35" s="53"/>
    </row>
    <row r="36" spans="1:6" s="53" customFormat="1" ht="25.5" customHeight="1">
      <c r="A36" s="80">
        <v>24</v>
      </c>
      <c r="B36" s="50" t="s">
        <v>538</v>
      </c>
      <c r="C36" s="87">
        <v>51</v>
      </c>
      <c r="D36" s="51" t="s">
        <v>525</v>
      </c>
      <c r="E36" s="52">
        <v>24</v>
      </c>
    </row>
    <row r="37" spans="1:6" s="53" customFormat="1" ht="25.5" customHeight="1">
      <c r="A37" s="81">
        <v>25</v>
      </c>
      <c r="B37" s="54" t="s">
        <v>526</v>
      </c>
      <c r="C37" s="88">
        <v>52</v>
      </c>
      <c r="D37" s="58" t="s">
        <v>527</v>
      </c>
      <c r="E37" s="56">
        <v>25</v>
      </c>
    </row>
    <row r="38" spans="1:6" s="42" customFormat="1" ht="25.5" customHeight="1">
      <c r="A38" s="80">
        <v>26</v>
      </c>
      <c r="B38" s="50" t="s">
        <v>540</v>
      </c>
      <c r="C38" s="87">
        <v>53</v>
      </c>
      <c r="D38" s="51" t="s">
        <v>529</v>
      </c>
      <c r="E38" s="52">
        <v>26</v>
      </c>
      <c r="F38" s="53"/>
    </row>
    <row r="39" spans="1:6" s="53" customFormat="1" ht="25.5" customHeight="1">
      <c r="A39" s="81">
        <v>27</v>
      </c>
      <c r="B39" s="54" t="s">
        <v>544</v>
      </c>
      <c r="C39" s="88">
        <v>54</v>
      </c>
      <c r="D39" s="58" t="s">
        <v>531</v>
      </c>
      <c r="E39" s="56">
        <v>27</v>
      </c>
    </row>
    <row r="40" spans="1:6" s="42" customFormat="1" ht="25.5" customHeight="1">
      <c r="A40" s="80">
        <v>28</v>
      </c>
      <c r="B40" s="50" t="s">
        <v>545</v>
      </c>
      <c r="C40" s="87">
        <v>55</v>
      </c>
      <c r="D40" s="51" t="s">
        <v>533</v>
      </c>
      <c r="E40" s="52">
        <v>28</v>
      </c>
      <c r="F40" s="53"/>
    </row>
    <row r="41" spans="1:6" s="53" customFormat="1" ht="25.5">
      <c r="A41" s="76"/>
      <c r="B41" s="77" t="s">
        <v>387</v>
      </c>
      <c r="C41" s="89">
        <v>56</v>
      </c>
      <c r="D41" s="78" t="s">
        <v>388</v>
      </c>
      <c r="E41" s="79"/>
    </row>
  </sheetData>
  <mergeCells count="3">
    <mergeCell ref="A2:E2"/>
    <mergeCell ref="A3:E3"/>
    <mergeCell ref="D1:E1"/>
  </mergeCells>
  <phoneticPr fontId="12" type="noConversion"/>
  <printOptions horizontalCentered="1"/>
  <pageMargins left="0" right="0" top="0.31496062992125984" bottom="0"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tint="0.39997558519241921"/>
  </sheetPr>
  <dimension ref="A1:K19"/>
  <sheetViews>
    <sheetView tabSelected="1" view="pageBreakPreview" topLeftCell="A4" zoomScale="93" zoomScaleSheetLayoutView="93" workbookViewId="0">
      <selection activeCell="H8" sqref="H8"/>
    </sheetView>
  </sheetViews>
  <sheetFormatPr defaultColWidth="9.140625" defaultRowHeight="23.25"/>
  <cols>
    <col min="1" max="1" width="18.7109375" style="22" customWidth="1"/>
    <col min="2" max="2" width="50.7109375" style="22" customWidth="1"/>
    <col min="3" max="3" width="4.7109375" style="21" customWidth="1"/>
    <col min="4" max="4" width="50.7109375" style="21" customWidth="1"/>
    <col min="5" max="5" width="17.7109375" style="21" customWidth="1"/>
    <col min="6" max="7" width="9.140625" style="21"/>
    <col min="8" max="8" width="62.42578125" style="21" customWidth="1"/>
    <col min="9" max="16384" width="9.140625" style="21"/>
  </cols>
  <sheetData>
    <row r="1" spans="1:11" s="18" customFormat="1" ht="49.5" customHeight="1">
      <c r="A1" s="4"/>
      <c r="B1" s="4"/>
      <c r="C1" s="4"/>
      <c r="D1" s="4"/>
      <c r="E1" s="4"/>
      <c r="F1" s="17"/>
      <c r="G1" s="17"/>
      <c r="H1" s="17"/>
    </row>
    <row r="2" spans="1:11" ht="57.75" customHeight="1">
      <c r="A2" s="174" t="s">
        <v>331</v>
      </c>
      <c r="B2" s="174"/>
      <c r="C2" s="17"/>
      <c r="D2" s="175" t="s">
        <v>320</v>
      </c>
      <c r="E2" s="175"/>
      <c r="I2" s="17"/>
      <c r="J2" s="17"/>
      <c r="K2" s="17"/>
    </row>
    <row r="3" spans="1:11" ht="82.5" customHeight="1">
      <c r="A3" s="179" t="s">
        <v>500</v>
      </c>
      <c r="B3" s="179"/>
      <c r="D3" s="178" t="s">
        <v>499</v>
      </c>
      <c r="E3" s="178"/>
    </row>
    <row r="4" spans="1:11" ht="23.25" customHeight="1">
      <c r="A4" s="171" t="s">
        <v>445</v>
      </c>
      <c r="B4" s="171"/>
      <c r="D4" s="170" t="s">
        <v>444</v>
      </c>
      <c r="E4" s="170"/>
    </row>
    <row r="5" spans="1:11" ht="89.25" customHeight="1">
      <c r="A5" s="177" t="s">
        <v>546</v>
      </c>
      <c r="B5" s="177"/>
      <c r="D5" s="176" t="s">
        <v>547</v>
      </c>
      <c r="E5" s="176"/>
    </row>
    <row r="6" spans="1:11" ht="33.75" customHeight="1">
      <c r="A6" s="177"/>
      <c r="B6" s="177"/>
      <c r="D6" s="176"/>
      <c r="E6" s="176"/>
    </row>
    <row r="7" spans="1:11" ht="63.75" customHeight="1">
      <c r="A7" s="177"/>
      <c r="B7" s="177"/>
      <c r="D7" s="176"/>
      <c r="E7" s="176"/>
    </row>
    <row r="8" spans="1:11" ht="23.25" customHeight="1">
      <c r="A8" s="171" t="s">
        <v>19</v>
      </c>
      <c r="B8" s="171"/>
      <c r="D8" s="170" t="s">
        <v>225</v>
      </c>
      <c r="E8" s="170"/>
    </row>
    <row r="9" spans="1:11" ht="30.75" customHeight="1">
      <c r="A9" s="172" t="s">
        <v>10</v>
      </c>
      <c r="B9" s="172"/>
      <c r="D9" s="173" t="s">
        <v>9</v>
      </c>
      <c r="E9" s="173"/>
    </row>
    <row r="10" spans="1:11" ht="23.25" customHeight="1">
      <c r="A10" s="171" t="s">
        <v>20</v>
      </c>
      <c r="B10" s="171"/>
      <c r="D10" s="170" t="s">
        <v>226</v>
      </c>
      <c r="E10" s="170"/>
    </row>
    <row r="11" spans="1:11" ht="44.25" customHeight="1">
      <c r="A11" s="172" t="s">
        <v>364</v>
      </c>
      <c r="B11" s="172"/>
      <c r="D11" s="173" t="s">
        <v>227</v>
      </c>
      <c r="E11" s="173"/>
    </row>
    <row r="12" spans="1:11" ht="23.25" customHeight="1">
      <c r="A12" s="171" t="s">
        <v>21</v>
      </c>
      <c r="B12" s="171"/>
      <c r="D12" s="170" t="s">
        <v>228</v>
      </c>
      <c r="E12" s="170"/>
    </row>
    <row r="13" spans="1:11" ht="74.25" customHeight="1">
      <c r="A13" s="172" t="s">
        <v>508</v>
      </c>
      <c r="B13" s="172"/>
      <c r="D13" s="173" t="s">
        <v>507</v>
      </c>
      <c r="E13" s="173"/>
    </row>
    <row r="14" spans="1:11" ht="57.75" customHeight="1">
      <c r="A14" s="172" t="s">
        <v>365</v>
      </c>
      <c r="B14" s="172"/>
      <c r="D14" s="173" t="s">
        <v>366</v>
      </c>
      <c r="E14" s="173"/>
    </row>
    <row r="15" spans="1:11" ht="73.5" customHeight="1">
      <c r="A15" s="172" t="s">
        <v>367</v>
      </c>
      <c r="B15" s="172"/>
      <c r="D15" s="173" t="s">
        <v>229</v>
      </c>
      <c r="E15" s="173"/>
    </row>
    <row r="16" spans="1:11">
      <c r="D16" s="23"/>
      <c r="E16" s="23"/>
    </row>
    <row r="17" spans="4:5">
      <c r="D17" s="23"/>
      <c r="E17" s="23"/>
    </row>
    <row r="18" spans="4:5">
      <c r="D18" s="23"/>
      <c r="E18" s="23"/>
    </row>
    <row r="19" spans="4:5">
      <c r="D19" s="23"/>
      <c r="E19" s="23"/>
    </row>
  </sheetData>
  <mergeCells count="24">
    <mergeCell ref="A2:B2"/>
    <mergeCell ref="D2:E2"/>
    <mergeCell ref="D4:E4"/>
    <mergeCell ref="A11:B11"/>
    <mergeCell ref="D5:E7"/>
    <mergeCell ref="A5:B7"/>
    <mergeCell ref="D10:E10"/>
    <mergeCell ref="D3:E3"/>
    <mergeCell ref="A3:B3"/>
    <mergeCell ref="A4:B4"/>
    <mergeCell ref="A9:B9"/>
    <mergeCell ref="A10:B10"/>
    <mergeCell ref="D9:E9"/>
    <mergeCell ref="A8:B8"/>
    <mergeCell ref="D11:E11"/>
    <mergeCell ref="D8:E8"/>
    <mergeCell ref="D12:E12"/>
    <mergeCell ref="A12:B12"/>
    <mergeCell ref="A14:B14"/>
    <mergeCell ref="A15:B15"/>
    <mergeCell ref="D14:E14"/>
    <mergeCell ref="D15:E15"/>
    <mergeCell ref="A13:B13"/>
    <mergeCell ref="D13:E13"/>
  </mergeCells>
  <phoneticPr fontId="12" type="noConversion"/>
  <printOptions horizontalCentered="1"/>
  <pageMargins left="0" right="0" top="0" bottom="0" header="0.31496062992125984" footer="0.31496062992125984"/>
  <pageSetup paperSize="9"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tint="0.39997558519241921"/>
  </sheetPr>
  <dimension ref="A1:L9"/>
  <sheetViews>
    <sheetView view="pageBreakPreview" zoomScaleSheetLayoutView="100" workbookViewId="0">
      <selection activeCell="A3" sqref="A3:B3"/>
    </sheetView>
  </sheetViews>
  <sheetFormatPr defaultColWidth="9.140625" defaultRowHeight="23.25"/>
  <cols>
    <col min="1" max="1" width="18.7109375" style="22" customWidth="1"/>
    <col min="2" max="2" width="40.5703125" style="22" customWidth="1"/>
    <col min="3" max="3" width="4.7109375" style="21" customWidth="1"/>
    <col min="4" max="4" width="40.5703125" style="21" customWidth="1"/>
    <col min="5" max="5" width="17.7109375" style="21" customWidth="1"/>
    <col min="6" max="7" width="9.140625" style="21"/>
    <col min="8" max="8" width="62.42578125" style="21" customWidth="1"/>
    <col min="9" max="16384" width="9.140625" style="21"/>
  </cols>
  <sheetData>
    <row r="1" spans="1:12" s="18" customFormat="1" ht="49.5" customHeight="1">
      <c r="A1" s="4"/>
      <c r="B1" s="4"/>
      <c r="C1" s="4"/>
      <c r="D1" s="4"/>
      <c r="E1" s="4"/>
      <c r="F1" s="17"/>
      <c r="G1" s="17"/>
      <c r="H1" s="17"/>
    </row>
    <row r="2" spans="1:12" s="20" customFormat="1" ht="64.5" customHeight="1">
      <c r="A2" s="19"/>
      <c r="E2" s="19"/>
    </row>
    <row r="3" spans="1:12" ht="35.25" customHeight="1">
      <c r="A3" s="182" t="s">
        <v>510</v>
      </c>
      <c r="B3" s="182"/>
      <c r="D3" s="183" t="s">
        <v>111</v>
      </c>
      <c r="E3" s="181"/>
    </row>
    <row r="4" spans="1:12" ht="34.5" customHeight="1">
      <c r="A4" s="180" t="s">
        <v>492</v>
      </c>
      <c r="B4" s="180"/>
      <c r="D4" s="181" t="s">
        <v>230</v>
      </c>
      <c r="E4" s="181"/>
    </row>
    <row r="5" spans="1:12" ht="42" customHeight="1">
      <c r="A5" s="24" t="s">
        <v>108</v>
      </c>
      <c r="B5" s="25" t="s">
        <v>412</v>
      </c>
      <c r="D5" s="26" t="s">
        <v>289</v>
      </c>
      <c r="E5" s="27" t="s">
        <v>22</v>
      </c>
      <c r="J5" s="11"/>
      <c r="K5" s="28"/>
      <c r="L5" s="28"/>
    </row>
    <row r="6" spans="1:12" ht="42" customHeight="1">
      <c r="A6" s="24" t="s">
        <v>107</v>
      </c>
      <c r="B6" s="25" t="s">
        <v>446</v>
      </c>
      <c r="D6" s="26" t="s">
        <v>290</v>
      </c>
      <c r="E6" s="27" t="s">
        <v>23</v>
      </c>
      <c r="J6" s="11"/>
      <c r="K6" s="28"/>
      <c r="L6" s="28"/>
    </row>
    <row r="7" spans="1:12" ht="42" customHeight="1">
      <c r="A7" s="24" t="s">
        <v>109</v>
      </c>
      <c r="B7" s="25" t="s">
        <v>413</v>
      </c>
      <c r="D7" s="26" t="s">
        <v>291</v>
      </c>
      <c r="E7" s="27" t="s">
        <v>24</v>
      </c>
      <c r="J7" s="11"/>
      <c r="K7" s="28"/>
      <c r="L7" s="28"/>
    </row>
    <row r="8" spans="1:12" ht="42" customHeight="1">
      <c r="A8" s="24" t="s">
        <v>110</v>
      </c>
      <c r="B8" s="25" t="s">
        <v>447</v>
      </c>
      <c r="D8" s="29" t="s">
        <v>449</v>
      </c>
      <c r="E8" s="27" t="s">
        <v>25</v>
      </c>
      <c r="H8" s="30"/>
      <c r="J8" s="28"/>
      <c r="K8" s="28"/>
      <c r="L8" s="11"/>
    </row>
    <row r="9" spans="1:12" ht="63.75" customHeight="1">
      <c r="A9" s="182" t="s">
        <v>363</v>
      </c>
      <c r="B9" s="182"/>
      <c r="D9" s="183" t="s">
        <v>26</v>
      </c>
      <c r="E9" s="183"/>
    </row>
  </sheetData>
  <mergeCells count="6">
    <mergeCell ref="A4:B4"/>
    <mergeCell ref="D4:E4"/>
    <mergeCell ref="A9:B9"/>
    <mergeCell ref="D9:E9"/>
    <mergeCell ref="A3:B3"/>
    <mergeCell ref="D3:E3"/>
  </mergeCells>
  <phoneticPr fontId="12" type="noConversion"/>
  <printOptions horizontalCentered="1"/>
  <pageMargins left="0" right="0" top="0.98425196850393704" bottom="0" header="0.31496062992125984" footer="0.31496062992125984"/>
  <pageSetup paperSize="9" orientation="landscape" r:id="rId1"/>
  <headerFooter>
    <oddFooter>&amp;R&amp;8Saber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3" tint="0.39997558519241921"/>
  </sheetPr>
  <dimension ref="A1:H122"/>
  <sheetViews>
    <sheetView view="pageBreakPreview" zoomScale="60" workbookViewId="0">
      <selection activeCell="H36" sqref="H36"/>
    </sheetView>
  </sheetViews>
  <sheetFormatPr defaultColWidth="9.140625" defaultRowHeight="23.25"/>
  <cols>
    <col min="1" max="1" width="18.7109375" style="22" customWidth="1"/>
    <col min="2" max="2" width="50.7109375" style="22" customWidth="1"/>
    <col min="3" max="3" width="4.7109375" style="21" customWidth="1"/>
    <col min="4" max="4" width="50.7109375" style="21" customWidth="1"/>
    <col min="5" max="5" width="17.7109375" style="21" customWidth="1"/>
    <col min="6" max="7" width="9.140625" style="21"/>
    <col min="8" max="8" width="62.42578125" style="21" customWidth="1"/>
    <col min="9" max="16384" width="9.140625" style="21"/>
  </cols>
  <sheetData>
    <row r="1" spans="1:8" s="18" customFormat="1" ht="69" customHeight="1">
      <c r="A1" s="4"/>
      <c r="B1" s="4"/>
      <c r="C1" s="4"/>
      <c r="D1" s="4"/>
      <c r="E1" s="4"/>
      <c r="F1" s="17"/>
      <c r="G1" s="17"/>
      <c r="H1" s="17"/>
    </row>
    <row r="2" spans="1:8" ht="23.25" customHeight="1">
      <c r="A2" s="189" t="s">
        <v>332</v>
      </c>
      <c r="B2" s="189"/>
      <c r="D2" s="190" t="s">
        <v>231</v>
      </c>
      <c r="E2" s="190"/>
    </row>
    <row r="3" spans="1:8" ht="20.25" customHeight="1">
      <c r="A3" s="182" t="s">
        <v>27</v>
      </c>
      <c r="B3" s="182"/>
      <c r="D3" s="170" t="s">
        <v>292</v>
      </c>
      <c r="E3" s="170"/>
    </row>
    <row r="4" spans="1:8" ht="63.75" customHeight="1">
      <c r="A4" s="177" t="s">
        <v>98</v>
      </c>
      <c r="B4" s="177"/>
      <c r="D4" s="184" t="s">
        <v>232</v>
      </c>
      <c r="E4" s="184"/>
    </row>
    <row r="5" spans="1:8" ht="23.25" customHeight="1">
      <c r="A5" s="182" t="s">
        <v>64</v>
      </c>
      <c r="B5" s="182"/>
      <c r="D5" s="183" t="s">
        <v>293</v>
      </c>
      <c r="E5" s="183"/>
    </row>
    <row r="6" spans="1:8" ht="84.75" customHeight="1">
      <c r="A6" s="177" t="s">
        <v>333</v>
      </c>
      <c r="B6" s="177"/>
      <c r="D6" s="184" t="s">
        <v>233</v>
      </c>
      <c r="E6" s="184"/>
    </row>
    <row r="7" spans="1:8" ht="23.25" customHeight="1">
      <c r="A7" s="186" t="s">
        <v>63</v>
      </c>
      <c r="B7" s="186"/>
      <c r="D7" s="187" t="s">
        <v>323</v>
      </c>
      <c r="E7" s="187"/>
    </row>
    <row r="8" spans="1:8" ht="36.75" customHeight="1">
      <c r="A8" s="177" t="s">
        <v>334</v>
      </c>
      <c r="B8" s="177"/>
      <c r="D8" s="184" t="s">
        <v>236</v>
      </c>
      <c r="E8" s="184"/>
    </row>
    <row r="9" spans="1:8" ht="23.25" customHeight="1">
      <c r="A9" s="186" t="s">
        <v>62</v>
      </c>
      <c r="B9" s="186"/>
      <c r="D9" s="187" t="s">
        <v>322</v>
      </c>
      <c r="E9" s="187"/>
    </row>
    <row r="10" spans="1:8" ht="75.75" customHeight="1">
      <c r="A10" s="177" t="s">
        <v>99</v>
      </c>
      <c r="B10" s="177"/>
      <c r="D10" s="184" t="s">
        <v>237</v>
      </c>
      <c r="E10" s="184"/>
    </row>
    <row r="11" spans="1:8" ht="23.25" customHeight="1">
      <c r="A11" s="186" t="s">
        <v>65</v>
      </c>
      <c r="B11" s="186"/>
      <c r="D11" s="188" t="s">
        <v>324</v>
      </c>
      <c r="E11" s="188"/>
    </row>
    <row r="12" spans="1:8" ht="131.25" customHeight="1">
      <c r="A12" s="177" t="s">
        <v>100</v>
      </c>
      <c r="B12" s="177"/>
      <c r="D12" s="184" t="s">
        <v>112</v>
      </c>
      <c r="E12" s="184"/>
    </row>
    <row r="13" spans="1:8" ht="23.25" customHeight="1">
      <c r="A13" s="186" t="s">
        <v>61</v>
      </c>
      <c r="B13" s="186"/>
      <c r="D13" s="187" t="s">
        <v>325</v>
      </c>
      <c r="E13" s="187"/>
    </row>
    <row r="14" spans="1:8" ht="115.5" customHeight="1">
      <c r="A14" s="177" t="s">
        <v>335</v>
      </c>
      <c r="B14" s="177"/>
      <c r="D14" s="184" t="s">
        <v>238</v>
      </c>
      <c r="E14" s="184"/>
    </row>
    <row r="15" spans="1:8" ht="23.25" customHeight="1">
      <c r="A15" s="186" t="s">
        <v>60</v>
      </c>
      <c r="B15" s="186"/>
      <c r="D15" s="187" t="s">
        <v>327</v>
      </c>
      <c r="E15" s="187"/>
    </row>
    <row r="16" spans="1:8" ht="21.75" customHeight="1">
      <c r="A16" s="172" t="s">
        <v>336</v>
      </c>
      <c r="B16" s="172"/>
      <c r="D16" s="184" t="s">
        <v>239</v>
      </c>
      <c r="E16" s="184"/>
    </row>
    <row r="17" spans="1:5" ht="60.75" customHeight="1">
      <c r="A17" s="172" t="s">
        <v>101</v>
      </c>
      <c r="B17" s="172"/>
      <c r="D17" s="184" t="s">
        <v>414</v>
      </c>
      <c r="E17" s="184"/>
    </row>
    <row r="18" spans="1:5" ht="36.75" customHeight="1">
      <c r="A18" s="172" t="s">
        <v>102</v>
      </c>
      <c r="B18" s="172"/>
      <c r="D18" s="184" t="s">
        <v>294</v>
      </c>
      <c r="E18" s="184"/>
    </row>
    <row r="19" spans="1:5" ht="42.75" customHeight="1">
      <c r="A19" s="172" t="s">
        <v>59</v>
      </c>
      <c r="B19" s="172"/>
      <c r="D19" s="184" t="s">
        <v>415</v>
      </c>
      <c r="E19" s="184"/>
    </row>
    <row r="20" spans="1:5" ht="52.5" customHeight="1">
      <c r="A20" s="172" t="s">
        <v>103</v>
      </c>
      <c r="B20" s="172"/>
      <c r="D20" s="184" t="s">
        <v>416</v>
      </c>
      <c r="E20" s="184"/>
    </row>
    <row r="21" spans="1:5" ht="35.25" customHeight="1">
      <c r="A21" s="172" t="s">
        <v>104</v>
      </c>
      <c r="B21" s="172"/>
      <c r="D21" s="184" t="s">
        <v>417</v>
      </c>
      <c r="E21" s="184"/>
    </row>
    <row r="22" spans="1:5" ht="54.75" customHeight="1">
      <c r="A22" s="172" t="s">
        <v>105</v>
      </c>
      <c r="B22" s="172"/>
      <c r="D22" s="184" t="s">
        <v>418</v>
      </c>
      <c r="E22" s="184"/>
    </row>
    <row r="23" spans="1:5" ht="23.25" customHeight="1">
      <c r="A23" s="186" t="s">
        <v>58</v>
      </c>
      <c r="B23" s="186"/>
      <c r="D23" s="187" t="s">
        <v>326</v>
      </c>
      <c r="E23" s="187"/>
    </row>
    <row r="24" spans="1:5" ht="129" customHeight="1">
      <c r="A24" s="177" t="s">
        <v>352</v>
      </c>
      <c r="B24" s="177"/>
      <c r="D24" s="184" t="s">
        <v>240</v>
      </c>
      <c r="E24" s="184"/>
    </row>
    <row r="25" spans="1:5" ht="23.25" customHeight="1">
      <c r="A25" s="186" t="s">
        <v>57</v>
      </c>
      <c r="B25" s="186"/>
      <c r="D25" s="187" t="s">
        <v>328</v>
      </c>
      <c r="E25" s="187"/>
    </row>
    <row r="26" spans="1:5" ht="78.75" customHeight="1">
      <c r="A26" s="172" t="s">
        <v>353</v>
      </c>
      <c r="B26" s="172"/>
      <c r="D26" s="184" t="s">
        <v>419</v>
      </c>
      <c r="E26" s="184"/>
    </row>
    <row r="27" spans="1:5" ht="23.25" customHeight="1">
      <c r="A27" s="186" t="s">
        <v>56</v>
      </c>
      <c r="B27" s="186"/>
      <c r="D27" s="187" t="s">
        <v>329</v>
      </c>
      <c r="E27" s="187"/>
    </row>
    <row r="28" spans="1:5" ht="86.25" customHeight="1">
      <c r="A28" s="172" t="s">
        <v>354</v>
      </c>
      <c r="B28" s="172"/>
      <c r="D28" s="184" t="s">
        <v>443</v>
      </c>
      <c r="E28" s="184"/>
    </row>
    <row r="29" spans="1:5" ht="22.5" customHeight="1">
      <c r="A29" s="186" t="s">
        <v>55</v>
      </c>
      <c r="B29" s="186"/>
      <c r="D29" s="187" t="s">
        <v>330</v>
      </c>
      <c r="E29" s="187"/>
    </row>
    <row r="30" spans="1:5" ht="42" customHeight="1">
      <c r="A30" s="172" t="s">
        <v>337</v>
      </c>
      <c r="B30" s="172"/>
      <c r="D30" s="184" t="s">
        <v>249</v>
      </c>
      <c r="E30" s="184"/>
    </row>
    <row r="31" spans="1:5" ht="23.25" customHeight="1">
      <c r="A31" s="182" t="s">
        <v>54</v>
      </c>
      <c r="B31" s="182"/>
      <c r="D31" s="183" t="s">
        <v>297</v>
      </c>
      <c r="E31" s="183"/>
    </row>
    <row r="32" spans="1:5" ht="34.5" customHeight="1">
      <c r="A32" s="172" t="s">
        <v>338</v>
      </c>
      <c r="B32" s="172"/>
      <c r="D32" s="184" t="s">
        <v>250</v>
      </c>
      <c r="E32" s="184"/>
    </row>
    <row r="33" spans="1:5" ht="23.25" customHeight="1">
      <c r="A33" s="186" t="s">
        <v>53</v>
      </c>
      <c r="B33" s="186"/>
      <c r="D33" s="187" t="s">
        <v>298</v>
      </c>
      <c r="E33" s="187"/>
    </row>
    <row r="34" spans="1:5" ht="103.5" customHeight="1">
      <c r="A34" s="172" t="s">
        <v>0</v>
      </c>
      <c r="B34" s="172"/>
      <c r="D34" s="184" t="s">
        <v>251</v>
      </c>
      <c r="E34" s="184"/>
    </row>
    <row r="35" spans="1:5" ht="23.25" customHeight="1">
      <c r="A35" s="186" t="s">
        <v>52</v>
      </c>
      <c r="B35" s="186"/>
      <c r="D35" s="187" t="s">
        <v>299</v>
      </c>
      <c r="E35" s="187"/>
    </row>
    <row r="36" spans="1:5" ht="114.75" customHeight="1">
      <c r="A36" s="172" t="s">
        <v>355</v>
      </c>
      <c r="B36" s="172"/>
      <c r="D36" s="184" t="s">
        <v>252</v>
      </c>
      <c r="E36" s="184"/>
    </row>
    <row r="37" spans="1:5" ht="23.25" customHeight="1">
      <c r="A37" s="186" t="s">
        <v>51</v>
      </c>
      <c r="B37" s="186"/>
      <c r="D37" s="187" t="s">
        <v>300</v>
      </c>
      <c r="E37" s="187"/>
    </row>
    <row r="38" spans="1:5" ht="47.25" customHeight="1">
      <c r="A38" s="172" t="s">
        <v>356</v>
      </c>
      <c r="B38" s="172"/>
      <c r="D38" s="184" t="s">
        <v>253</v>
      </c>
      <c r="E38" s="184"/>
    </row>
    <row r="39" spans="1:5" ht="23.25" customHeight="1">
      <c r="A39" s="186" t="s">
        <v>50</v>
      </c>
      <c r="B39" s="186"/>
      <c r="D39" s="187" t="s">
        <v>301</v>
      </c>
      <c r="E39" s="187"/>
    </row>
    <row r="40" spans="1:5" ht="93.75" customHeight="1">
      <c r="A40" s="172" t="s">
        <v>1</v>
      </c>
      <c r="B40" s="172"/>
      <c r="D40" s="184" t="s">
        <v>420</v>
      </c>
      <c r="E40" s="184"/>
    </row>
    <row r="41" spans="1:5" ht="23.25" customHeight="1">
      <c r="A41" s="182" t="s">
        <v>49</v>
      </c>
      <c r="B41" s="182"/>
      <c r="D41" s="183" t="s">
        <v>295</v>
      </c>
      <c r="E41" s="183"/>
    </row>
    <row r="42" spans="1:5" ht="54.75" customHeight="1">
      <c r="A42" s="172" t="s">
        <v>2</v>
      </c>
      <c r="B42" s="172"/>
      <c r="D42" s="184" t="s">
        <v>254</v>
      </c>
      <c r="E42" s="184"/>
    </row>
    <row r="43" spans="1:5" ht="23.25" customHeight="1">
      <c r="A43" s="182" t="s">
        <v>48</v>
      </c>
      <c r="B43" s="182"/>
      <c r="D43" s="183" t="s">
        <v>296</v>
      </c>
      <c r="E43" s="183"/>
    </row>
    <row r="44" spans="1:5" ht="105.75" customHeight="1">
      <c r="A44" s="172" t="s">
        <v>3</v>
      </c>
      <c r="B44" s="172"/>
      <c r="D44" s="184" t="s">
        <v>255</v>
      </c>
      <c r="E44" s="184"/>
    </row>
    <row r="45" spans="1:5" ht="23.25" customHeight="1">
      <c r="A45" s="186" t="s">
        <v>47</v>
      </c>
      <c r="B45" s="186"/>
      <c r="D45" s="187" t="s">
        <v>302</v>
      </c>
      <c r="E45" s="187"/>
    </row>
    <row r="46" spans="1:5" ht="21.75" customHeight="1">
      <c r="A46" s="172" t="s">
        <v>4</v>
      </c>
      <c r="B46" s="172"/>
      <c r="D46" s="184" t="s">
        <v>256</v>
      </c>
      <c r="E46" s="184"/>
    </row>
    <row r="47" spans="1:5" ht="23.25" customHeight="1">
      <c r="A47" s="186" t="s">
        <v>46</v>
      </c>
      <c r="B47" s="186"/>
      <c r="D47" s="187" t="s">
        <v>303</v>
      </c>
      <c r="E47" s="187"/>
    </row>
    <row r="48" spans="1:5" ht="76.900000000000006" customHeight="1">
      <c r="A48" s="172" t="s">
        <v>5</v>
      </c>
      <c r="B48" s="172"/>
      <c r="D48" s="184" t="s">
        <v>257</v>
      </c>
      <c r="E48" s="184"/>
    </row>
    <row r="49" spans="1:5" ht="23.25" customHeight="1">
      <c r="A49" s="186" t="s">
        <v>45</v>
      </c>
      <c r="B49" s="186"/>
      <c r="D49" s="187" t="s">
        <v>304</v>
      </c>
      <c r="E49" s="187"/>
    </row>
    <row r="50" spans="1:5" ht="60.75" customHeight="1">
      <c r="A50" s="172" t="s">
        <v>106</v>
      </c>
      <c r="B50" s="172"/>
      <c r="D50" s="184" t="s">
        <v>258</v>
      </c>
      <c r="E50" s="184"/>
    </row>
    <row r="51" spans="1:5" ht="23.25" customHeight="1">
      <c r="A51" s="186" t="s">
        <v>44</v>
      </c>
      <c r="B51" s="186"/>
      <c r="D51" s="187" t="s">
        <v>305</v>
      </c>
      <c r="E51" s="187"/>
    </row>
    <row r="52" spans="1:5" ht="28.15" customHeight="1">
      <c r="A52" s="172" t="s">
        <v>6</v>
      </c>
      <c r="B52" s="172"/>
      <c r="D52" s="184" t="s">
        <v>259</v>
      </c>
      <c r="E52" s="184"/>
    </row>
    <row r="53" spans="1:5" ht="23.25" customHeight="1">
      <c r="A53" s="186" t="s">
        <v>43</v>
      </c>
      <c r="B53" s="186"/>
      <c r="D53" s="187" t="s">
        <v>306</v>
      </c>
      <c r="E53" s="187"/>
    </row>
    <row r="54" spans="1:5" ht="97.5" customHeight="1">
      <c r="A54" s="172" t="s">
        <v>7</v>
      </c>
      <c r="B54" s="172"/>
      <c r="D54" s="184" t="s">
        <v>260</v>
      </c>
      <c r="E54" s="184"/>
    </row>
    <row r="55" spans="1:5" ht="23.25" customHeight="1">
      <c r="A55" s="182" t="s">
        <v>42</v>
      </c>
      <c r="B55" s="182"/>
      <c r="D55" s="183" t="s">
        <v>307</v>
      </c>
      <c r="E55" s="183"/>
    </row>
    <row r="56" spans="1:5" ht="23.25" customHeight="1">
      <c r="A56" s="186" t="s">
        <v>41</v>
      </c>
      <c r="B56" s="186"/>
      <c r="D56" s="187" t="s">
        <v>261</v>
      </c>
      <c r="E56" s="187"/>
    </row>
    <row r="57" spans="1:5" ht="165.75" customHeight="1">
      <c r="A57" s="172" t="s">
        <v>11</v>
      </c>
      <c r="B57" s="172"/>
      <c r="D57" s="184" t="s">
        <v>262</v>
      </c>
      <c r="E57" s="184"/>
    </row>
    <row r="58" spans="1:5" ht="23.25" customHeight="1">
      <c r="A58" s="186" t="s">
        <v>40</v>
      </c>
      <c r="B58" s="186"/>
      <c r="D58" s="187" t="s">
        <v>308</v>
      </c>
      <c r="E58" s="187"/>
    </row>
    <row r="59" spans="1:5" ht="178.5" customHeight="1">
      <c r="A59" s="172" t="s">
        <v>12</v>
      </c>
      <c r="B59" s="172"/>
      <c r="D59" s="184" t="s">
        <v>263</v>
      </c>
      <c r="E59" s="184"/>
    </row>
    <row r="60" spans="1:5" ht="23.25" customHeight="1">
      <c r="A60" s="182" t="s">
        <v>39</v>
      </c>
      <c r="B60" s="182"/>
      <c r="D60" s="183" t="s">
        <v>309</v>
      </c>
      <c r="E60" s="183"/>
    </row>
    <row r="61" spans="1:5" ht="58.5" customHeight="1">
      <c r="A61" s="172" t="s">
        <v>13</v>
      </c>
      <c r="B61" s="172"/>
      <c r="D61" s="184" t="s">
        <v>264</v>
      </c>
      <c r="E61" s="184"/>
    </row>
    <row r="62" spans="1:5" ht="23.25" customHeight="1">
      <c r="A62" s="182" t="s">
        <v>38</v>
      </c>
      <c r="B62" s="182"/>
      <c r="D62" s="185" t="s">
        <v>310</v>
      </c>
      <c r="E62" s="185"/>
    </row>
    <row r="63" spans="1:5" ht="77.25" customHeight="1">
      <c r="A63" s="172" t="s">
        <v>14</v>
      </c>
      <c r="B63" s="172"/>
      <c r="D63" s="184" t="s">
        <v>265</v>
      </c>
      <c r="E63" s="184"/>
    </row>
    <row r="64" spans="1:5" ht="23.25" customHeight="1">
      <c r="A64" s="182" t="s">
        <v>37</v>
      </c>
      <c r="B64" s="182"/>
      <c r="D64" s="183" t="s">
        <v>311</v>
      </c>
      <c r="E64" s="183"/>
    </row>
    <row r="65" spans="1:5" ht="59.25" customHeight="1">
      <c r="A65" s="172" t="s">
        <v>15</v>
      </c>
      <c r="B65" s="172"/>
      <c r="D65" s="184" t="s">
        <v>266</v>
      </c>
      <c r="E65" s="184"/>
    </row>
    <row r="66" spans="1:5" ht="23.25" customHeight="1">
      <c r="A66" s="182" t="s">
        <v>36</v>
      </c>
      <c r="B66" s="182"/>
      <c r="D66" s="183" t="s">
        <v>312</v>
      </c>
      <c r="E66" s="183"/>
    </row>
    <row r="67" spans="1:5" ht="43.5" customHeight="1">
      <c r="A67" s="172" t="s">
        <v>16</v>
      </c>
      <c r="B67" s="172"/>
      <c r="D67" s="184" t="s">
        <v>267</v>
      </c>
      <c r="E67" s="184"/>
    </row>
    <row r="68" spans="1:5" ht="23.25" customHeight="1">
      <c r="A68" s="182" t="s">
        <v>35</v>
      </c>
      <c r="B68" s="182"/>
      <c r="D68" s="183" t="s">
        <v>313</v>
      </c>
      <c r="E68" s="183"/>
    </row>
    <row r="69" spans="1:5" ht="60" customHeight="1">
      <c r="A69" s="172" t="s">
        <v>17</v>
      </c>
      <c r="B69" s="172"/>
      <c r="D69" s="184" t="s">
        <v>281</v>
      </c>
      <c r="E69" s="184"/>
    </row>
    <row r="70" spans="1:5" ht="23.25" customHeight="1">
      <c r="A70" s="182" t="s">
        <v>34</v>
      </c>
      <c r="B70" s="182"/>
      <c r="D70" s="183" t="s">
        <v>421</v>
      </c>
      <c r="E70" s="183"/>
    </row>
    <row r="71" spans="1:5" ht="78" customHeight="1">
      <c r="A71" s="172" t="s">
        <v>18</v>
      </c>
      <c r="B71" s="172"/>
      <c r="D71" s="184" t="s">
        <v>282</v>
      </c>
      <c r="E71" s="184"/>
    </row>
    <row r="72" spans="1:5" ht="23.25" customHeight="1">
      <c r="A72" s="182" t="s">
        <v>33</v>
      </c>
      <c r="B72" s="182"/>
      <c r="D72" s="183" t="s">
        <v>314</v>
      </c>
      <c r="E72" s="183"/>
    </row>
    <row r="73" spans="1:5" ht="126" customHeight="1">
      <c r="A73" s="172" t="s">
        <v>357</v>
      </c>
      <c r="B73" s="172"/>
      <c r="D73" s="184" t="s">
        <v>283</v>
      </c>
      <c r="E73" s="184"/>
    </row>
    <row r="74" spans="1:5" ht="23.25" customHeight="1">
      <c r="A74" s="182" t="s">
        <v>32</v>
      </c>
      <c r="B74" s="182"/>
      <c r="D74" s="183" t="s">
        <v>315</v>
      </c>
      <c r="E74" s="183"/>
    </row>
    <row r="75" spans="1:5" ht="74.25" customHeight="1">
      <c r="A75" s="172" t="s">
        <v>358</v>
      </c>
      <c r="B75" s="172"/>
      <c r="D75" s="184" t="s">
        <v>284</v>
      </c>
      <c r="E75" s="184"/>
    </row>
    <row r="76" spans="1:5" ht="23.25" customHeight="1">
      <c r="A76" s="182" t="s">
        <v>31</v>
      </c>
      <c r="B76" s="182"/>
      <c r="D76" s="183" t="s">
        <v>316</v>
      </c>
      <c r="E76" s="183"/>
    </row>
    <row r="77" spans="1:5" ht="143.25" customHeight="1">
      <c r="A77" s="172" t="s">
        <v>359</v>
      </c>
      <c r="B77" s="172"/>
      <c r="D77" s="184" t="s">
        <v>285</v>
      </c>
      <c r="E77" s="184"/>
    </row>
    <row r="78" spans="1:5" ht="23.25" customHeight="1">
      <c r="A78" s="182" t="s">
        <v>30</v>
      </c>
      <c r="B78" s="182"/>
      <c r="D78" s="183" t="s">
        <v>317</v>
      </c>
      <c r="E78" s="183"/>
    </row>
    <row r="79" spans="1:5" ht="59.25" customHeight="1">
      <c r="A79" s="172" t="s">
        <v>360</v>
      </c>
      <c r="B79" s="172"/>
      <c r="D79" s="184" t="s">
        <v>286</v>
      </c>
      <c r="E79" s="184"/>
    </row>
    <row r="80" spans="1:5" ht="20.25">
      <c r="A80" s="182" t="s">
        <v>29</v>
      </c>
      <c r="B80" s="182"/>
      <c r="D80" s="183" t="s">
        <v>318</v>
      </c>
      <c r="E80" s="183"/>
    </row>
    <row r="81" spans="1:5" ht="106.5" customHeight="1">
      <c r="A81" s="172" t="s">
        <v>361</v>
      </c>
      <c r="B81" s="172"/>
      <c r="D81" s="184" t="s">
        <v>287</v>
      </c>
      <c r="E81" s="184"/>
    </row>
    <row r="82" spans="1:5" ht="20.25" customHeight="1">
      <c r="A82" s="182" t="s">
        <v>28</v>
      </c>
      <c r="B82" s="182"/>
      <c r="D82" s="183" t="s">
        <v>319</v>
      </c>
      <c r="E82" s="183"/>
    </row>
    <row r="83" spans="1:5" ht="45" customHeight="1">
      <c r="A83" s="172" t="s">
        <v>362</v>
      </c>
      <c r="B83" s="172"/>
      <c r="D83" s="184" t="s">
        <v>288</v>
      </c>
      <c r="E83" s="184"/>
    </row>
    <row r="84" spans="1:5">
      <c r="D84" s="23"/>
      <c r="E84" s="23"/>
    </row>
    <row r="85" spans="1:5">
      <c r="D85" s="23"/>
      <c r="E85" s="23"/>
    </row>
    <row r="86" spans="1:5">
      <c r="D86" s="23"/>
      <c r="E86" s="23"/>
    </row>
    <row r="87" spans="1:5">
      <c r="D87" s="23"/>
      <c r="E87" s="23"/>
    </row>
    <row r="88" spans="1:5">
      <c r="D88" s="23"/>
      <c r="E88" s="23"/>
    </row>
    <row r="89" spans="1:5">
      <c r="D89" s="23"/>
      <c r="E89" s="23"/>
    </row>
    <row r="90" spans="1:5">
      <c r="D90" s="23"/>
      <c r="E90" s="23"/>
    </row>
    <row r="91" spans="1:5">
      <c r="D91" s="23"/>
      <c r="E91" s="23"/>
    </row>
    <row r="92" spans="1:5">
      <c r="D92" s="23"/>
      <c r="E92" s="23"/>
    </row>
    <row r="93" spans="1:5">
      <c r="D93" s="23"/>
      <c r="E93" s="23"/>
    </row>
    <row r="94" spans="1:5">
      <c r="D94" s="23"/>
      <c r="E94" s="23"/>
    </row>
    <row r="95" spans="1:5">
      <c r="D95" s="23"/>
      <c r="E95" s="23"/>
    </row>
    <row r="96" spans="1:5">
      <c r="D96" s="23"/>
      <c r="E96" s="23"/>
    </row>
    <row r="97" spans="4:5">
      <c r="D97" s="23"/>
      <c r="E97" s="23"/>
    </row>
    <row r="98" spans="4:5">
      <c r="D98" s="23"/>
      <c r="E98" s="23"/>
    </row>
    <row r="99" spans="4:5">
      <c r="D99" s="23"/>
      <c r="E99" s="23"/>
    </row>
    <row r="100" spans="4:5">
      <c r="D100" s="23"/>
      <c r="E100" s="23"/>
    </row>
    <row r="101" spans="4:5">
      <c r="D101" s="23"/>
      <c r="E101" s="23"/>
    </row>
    <row r="102" spans="4:5">
      <c r="D102" s="23"/>
      <c r="E102" s="23"/>
    </row>
    <row r="103" spans="4:5">
      <c r="D103" s="23"/>
      <c r="E103" s="23"/>
    </row>
    <row r="104" spans="4:5">
      <c r="D104" s="23"/>
      <c r="E104" s="23"/>
    </row>
    <row r="105" spans="4:5">
      <c r="D105" s="23"/>
      <c r="E105" s="23"/>
    </row>
    <row r="106" spans="4:5">
      <c r="D106" s="23"/>
      <c r="E106" s="23"/>
    </row>
    <row r="107" spans="4:5">
      <c r="D107" s="23"/>
      <c r="E107" s="23"/>
    </row>
    <row r="108" spans="4:5">
      <c r="D108" s="23"/>
      <c r="E108" s="23"/>
    </row>
    <row r="109" spans="4:5">
      <c r="D109" s="23"/>
      <c r="E109" s="23"/>
    </row>
    <row r="110" spans="4:5">
      <c r="D110" s="23"/>
      <c r="E110" s="23"/>
    </row>
    <row r="111" spans="4:5">
      <c r="D111" s="23"/>
      <c r="E111" s="23"/>
    </row>
    <row r="112" spans="4:5">
      <c r="D112" s="23"/>
      <c r="E112" s="23"/>
    </row>
    <row r="113" spans="4:5">
      <c r="D113" s="23"/>
      <c r="E113" s="23"/>
    </row>
    <row r="114" spans="4:5">
      <c r="D114" s="23"/>
      <c r="E114" s="23"/>
    </row>
    <row r="115" spans="4:5">
      <c r="D115" s="23"/>
      <c r="E115" s="23"/>
    </row>
    <row r="116" spans="4:5">
      <c r="D116" s="23"/>
      <c r="E116" s="23"/>
    </row>
    <row r="117" spans="4:5">
      <c r="D117" s="23"/>
      <c r="E117" s="23"/>
    </row>
    <row r="118" spans="4:5">
      <c r="D118" s="23"/>
      <c r="E118" s="23"/>
    </row>
    <row r="119" spans="4:5">
      <c r="D119" s="23"/>
      <c r="E119" s="23"/>
    </row>
    <row r="120" spans="4:5">
      <c r="D120" s="23"/>
      <c r="E120" s="23"/>
    </row>
    <row r="121" spans="4:5">
      <c r="D121" s="23"/>
      <c r="E121" s="23"/>
    </row>
    <row r="122" spans="4:5">
      <c r="D122" s="23"/>
      <c r="E122" s="23"/>
    </row>
  </sheetData>
  <mergeCells count="164">
    <mergeCell ref="A7:B7"/>
    <mergeCell ref="D7:E7"/>
    <mergeCell ref="A2:B2"/>
    <mergeCell ref="D2:E2"/>
    <mergeCell ref="A3:B3"/>
    <mergeCell ref="D3:E3"/>
    <mergeCell ref="A4:B4"/>
    <mergeCell ref="D4:E4"/>
    <mergeCell ref="A5:B5"/>
    <mergeCell ref="D5:E5"/>
    <mergeCell ref="A6:B6"/>
    <mergeCell ref="D6:E6"/>
    <mergeCell ref="A13:B13"/>
    <mergeCell ref="D13:E13"/>
    <mergeCell ref="A8:B8"/>
    <mergeCell ref="D8:E8"/>
    <mergeCell ref="A9:B9"/>
    <mergeCell ref="D9:E9"/>
    <mergeCell ref="A10:B10"/>
    <mergeCell ref="D10:E10"/>
    <mergeCell ref="A11:B11"/>
    <mergeCell ref="D11:E11"/>
    <mergeCell ref="A12:B12"/>
    <mergeCell ref="D12:E12"/>
    <mergeCell ref="A19:B19"/>
    <mergeCell ref="D19:E19"/>
    <mergeCell ref="A14:B14"/>
    <mergeCell ref="D14:E14"/>
    <mergeCell ref="A15:B15"/>
    <mergeCell ref="D15:E15"/>
    <mergeCell ref="A16:B16"/>
    <mergeCell ref="D16:E16"/>
    <mergeCell ref="A17:B17"/>
    <mergeCell ref="D17:E17"/>
    <mergeCell ref="A18:B18"/>
    <mergeCell ref="D18:E18"/>
    <mergeCell ref="A25:B25"/>
    <mergeCell ref="D25:E25"/>
    <mergeCell ref="A20:B20"/>
    <mergeCell ref="D20:E20"/>
    <mergeCell ref="A21:B21"/>
    <mergeCell ref="D21:E21"/>
    <mergeCell ref="A22:B22"/>
    <mergeCell ref="D22:E22"/>
    <mergeCell ref="A23:B23"/>
    <mergeCell ref="D23:E23"/>
    <mergeCell ref="A24:B24"/>
    <mergeCell ref="D24:E24"/>
    <mergeCell ref="A31:B31"/>
    <mergeCell ref="D31:E31"/>
    <mergeCell ref="A26:B26"/>
    <mergeCell ref="D26:E26"/>
    <mergeCell ref="A27:B27"/>
    <mergeCell ref="D27:E27"/>
    <mergeCell ref="A28:B28"/>
    <mergeCell ref="D28:E28"/>
    <mergeCell ref="A29:B29"/>
    <mergeCell ref="D29:E29"/>
    <mergeCell ref="A30:B30"/>
    <mergeCell ref="D30:E30"/>
    <mergeCell ref="A37:B37"/>
    <mergeCell ref="D37:E37"/>
    <mergeCell ref="A32:B32"/>
    <mergeCell ref="D32:E32"/>
    <mergeCell ref="A33:B33"/>
    <mergeCell ref="D33:E33"/>
    <mergeCell ref="A34:B34"/>
    <mergeCell ref="D34:E34"/>
    <mergeCell ref="A35:B35"/>
    <mergeCell ref="D35:E35"/>
    <mergeCell ref="A36:B36"/>
    <mergeCell ref="D36:E36"/>
    <mergeCell ref="A43:B43"/>
    <mergeCell ref="D43:E43"/>
    <mergeCell ref="A38:B38"/>
    <mergeCell ref="D38:E38"/>
    <mergeCell ref="A39:B39"/>
    <mergeCell ref="D39:E39"/>
    <mergeCell ref="A40:B40"/>
    <mergeCell ref="D40:E40"/>
    <mergeCell ref="A41:B41"/>
    <mergeCell ref="D41:E41"/>
    <mergeCell ref="A42:B42"/>
    <mergeCell ref="D42:E42"/>
    <mergeCell ref="A49:B49"/>
    <mergeCell ref="D49:E49"/>
    <mergeCell ref="A44:B44"/>
    <mergeCell ref="D44:E44"/>
    <mergeCell ref="A45:B45"/>
    <mergeCell ref="D45:E45"/>
    <mergeCell ref="A46:B46"/>
    <mergeCell ref="D46:E46"/>
    <mergeCell ref="A47:B47"/>
    <mergeCell ref="D47:E47"/>
    <mergeCell ref="A48:B48"/>
    <mergeCell ref="D48:E48"/>
    <mergeCell ref="A55:B55"/>
    <mergeCell ref="D55:E55"/>
    <mergeCell ref="A50:B50"/>
    <mergeCell ref="D50:E50"/>
    <mergeCell ref="A51:B51"/>
    <mergeCell ref="D51:E51"/>
    <mergeCell ref="A52:B52"/>
    <mergeCell ref="D52:E52"/>
    <mergeCell ref="A53:B53"/>
    <mergeCell ref="D53:E53"/>
    <mergeCell ref="A54:B54"/>
    <mergeCell ref="D54:E54"/>
    <mergeCell ref="A61:B61"/>
    <mergeCell ref="D61:E61"/>
    <mergeCell ref="A56:B56"/>
    <mergeCell ref="D56:E56"/>
    <mergeCell ref="A57:B57"/>
    <mergeCell ref="D57:E57"/>
    <mergeCell ref="A58:B58"/>
    <mergeCell ref="D58:E58"/>
    <mergeCell ref="A59:B59"/>
    <mergeCell ref="D59:E59"/>
    <mergeCell ref="A60:B60"/>
    <mergeCell ref="D60:E60"/>
    <mergeCell ref="A67:B67"/>
    <mergeCell ref="D67:E67"/>
    <mergeCell ref="A62:B62"/>
    <mergeCell ref="D62:E62"/>
    <mergeCell ref="A63:B63"/>
    <mergeCell ref="D63:E63"/>
    <mergeCell ref="A64:B64"/>
    <mergeCell ref="D64:E64"/>
    <mergeCell ref="A65:B65"/>
    <mergeCell ref="D65:E65"/>
    <mergeCell ref="A66:B66"/>
    <mergeCell ref="D66:E66"/>
    <mergeCell ref="A73:B73"/>
    <mergeCell ref="D73:E73"/>
    <mergeCell ref="A68:B68"/>
    <mergeCell ref="D68:E68"/>
    <mergeCell ref="A69:B69"/>
    <mergeCell ref="D69:E69"/>
    <mergeCell ref="A70:B70"/>
    <mergeCell ref="D70:E70"/>
    <mergeCell ref="A71:B71"/>
    <mergeCell ref="D71:E71"/>
    <mergeCell ref="A72:B72"/>
    <mergeCell ref="D72:E72"/>
    <mergeCell ref="A74:B74"/>
    <mergeCell ref="D74:E74"/>
    <mergeCell ref="A75:B75"/>
    <mergeCell ref="D75:E75"/>
    <mergeCell ref="A76:B76"/>
    <mergeCell ref="D76:E76"/>
    <mergeCell ref="A77:B77"/>
    <mergeCell ref="D77:E77"/>
    <mergeCell ref="A78:B78"/>
    <mergeCell ref="D78:E78"/>
    <mergeCell ref="A83:B83"/>
    <mergeCell ref="D83:E83"/>
    <mergeCell ref="A80:B80"/>
    <mergeCell ref="D80:E80"/>
    <mergeCell ref="A81:B81"/>
    <mergeCell ref="D81:E81"/>
    <mergeCell ref="A82:B82"/>
    <mergeCell ref="D82:E82"/>
    <mergeCell ref="A79:B79"/>
    <mergeCell ref="D79:E79"/>
  </mergeCells>
  <phoneticPr fontId="12" type="noConversion"/>
  <printOptions horizontalCentered="1"/>
  <pageMargins left="0" right="0" top="0.39370078740157483" bottom="0.19685039370078741" header="0.31496062992125984" footer="0.31496062992125984"/>
  <pageSetup paperSize="9" scale="90" orientation="landscape" r:id="rId1"/>
  <rowBreaks count="8" manualBreakCount="8">
    <brk id="12" max="4" man="1"/>
    <brk id="22" max="4" man="1"/>
    <brk id="32" max="4" man="1"/>
    <brk id="42" max="4" man="1"/>
    <brk id="54"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71.7109375" style="11" customWidth="1"/>
    <col min="2" max="16384" width="9.140625" style="11"/>
  </cols>
  <sheetData>
    <row r="1" spans="1:1" ht="216.75" customHeight="1">
      <c r="A1" s="1" t="s">
        <v>66</v>
      </c>
    </row>
  </sheetData>
  <phoneticPr fontId="12" type="noConversion"/>
  <printOptions horizontalCentered="1" verticalCentered="1"/>
  <pageMargins left="0.70866141732283472" right="0.70866141732283472" top="0.74803149606299213" bottom="0.74803149606299213" header="0.31496062992125984" footer="0.31496062992125984"/>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tint="0.39997558519241921"/>
  </sheetPr>
  <dimension ref="A1:L15"/>
  <sheetViews>
    <sheetView view="pageBreakPreview" zoomScaleSheetLayoutView="100" workbookViewId="0">
      <selection activeCell="I16" sqref="I16"/>
    </sheetView>
  </sheetViews>
  <sheetFormatPr defaultColWidth="9.140625" defaultRowHeight="14.25"/>
  <cols>
    <col min="1" max="1" width="7.28515625" style="10" customWidth="1"/>
    <col min="2" max="2" width="24.7109375" style="8" customWidth="1"/>
    <col min="3" max="8" width="9.7109375" style="8" customWidth="1"/>
    <col min="9" max="9" width="24.7109375" style="8" customWidth="1"/>
    <col min="10" max="10" width="8.7109375" style="8" customWidth="1"/>
    <col min="11" max="11" width="22.140625" style="8" hidden="1" customWidth="1"/>
    <col min="12" max="12" width="9.140625" style="8" hidden="1" customWidth="1"/>
    <col min="13" max="13" width="5" style="8" customWidth="1"/>
    <col min="14" max="16384" width="9.140625" style="8"/>
  </cols>
  <sheetData>
    <row r="1" spans="1:12" s="5" customFormat="1" ht="47.25" customHeight="1">
      <c r="A1" s="4"/>
      <c r="B1" s="4"/>
      <c r="C1" s="4"/>
      <c r="D1" s="4"/>
      <c r="E1" s="4"/>
      <c r="F1" s="4"/>
      <c r="G1" s="4"/>
      <c r="H1" s="4"/>
      <c r="I1" s="156"/>
      <c r="J1" s="156"/>
      <c r="K1" s="4"/>
      <c r="L1" s="4"/>
    </row>
    <row r="2" spans="1:12" s="6" customFormat="1" ht="18" customHeight="1">
      <c r="A2" s="193" t="s">
        <v>114</v>
      </c>
      <c r="B2" s="193"/>
      <c r="C2" s="193"/>
      <c r="D2" s="193"/>
      <c r="E2" s="193"/>
      <c r="F2" s="193"/>
      <c r="G2" s="193"/>
      <c r="H2" s="193"/>
      <c r="I2" s="193"/>
      <c r="J2" s="193"/>
    </row>
    <row r="3" spans="1:12" s="6" customFormat="1" ht="17.45" customHeight="1">
      <c r="A3" s="193" t="s">
        <v>441</v>
      </c>
      <c r="B3" s="193"/>
      <c r="C3" s="193"/>
      <c r="D3" s="193"/>
      <c r="E3" s="193"/>
      <c r="F3" s="193"/>
      <c r="G3" s="193"/>
      <c r="H3" s="193"/>
      <c r="I3" s="193"/>
      <c r="J3" s="193"/>
    </row>
    <row r="4" spans="1:12" s="7" customFormat="1" ht="15.75" customHeight="1">
      <c r="A4" s="194" t="s">
        <v>115</v>
      </c>
      <c r="B4" s="194"/>
      <c r="C4" s="194"/>
      <c r="D4" s="194"/>
      <c r="E4" s="194"/>
      <c r="F4" s="194"/>
      <c r="G4" s="194"/>
      <c r="H4" s="194"/>
      <c r="I4" s="194"/>
      <c r="J4" s="194"/>
    </row>
    <row r="5" spans="1:12" s="7" customFormat="1" ht="15.75" customHeight="1">
      <c r="A5" s="194" t="s">
        <v>389</v>
      </c>
      <c r="B5" s="194"/>
      <c r="C5" s="194"/>
      <c r="D5" s="194"/>
      <c r="E5" s="194"/>
      <c r="F5" s="194"/>
      <c r="G5" s="194"/>
      <c r="H5" s="194"/>
      <c r="I5" s="194"/>
      <c r="J5" s="194"/>
    </row>
    <row r="6" spans="1:12" ht="16.5" customHeight="1" thickBot="1">
      <c r="A6" s="192" t="s">
        <v>464</v>
      </c>
      <c r="B6" s="192"/>
      <c r="C6" s="191">
        <v>2022</v>
      </c>
      <c r="D6" s="191"/>
      <c r="E6" s="191"/>
      <c r="F6" s="191"/>
      <c r="G6" s="191"/>
      <c r="H6" s="191"/>
      <c r="I6" s="195" t="s">
        <v>138</v>
      </c>
      <c r="J6" s="195"/>
      <c r="K6" s="195"/>
      <c r="L6" s="90"/>
    </row>
    <row r="7" spans="1:12" s="138" customFormat="1" ht="33.75" customHeight="1" thickBot="1">
      <c r="A7" s="196" t="s">
        <v>347</v>
      </c>
      <c r="B7" s="217" t="s">
        <v>122</v>
      </c>
      <c r="C7" s="199" t="s">
        <v>136</v>
      </c>
      <c r="D7" s="200"/>
      <c r="E7" s="224" t="s">
        <v>117</v>
      </c>
      <c r="F7" s="225"/>
      <c r="G7" s="224" t="s">
        <v>118</v>
      </c>
      <c r="H7" s="225"/>
      <c r="I7" s="199" t="s">
        <v>137</v>
      </c>
      <c r="J7" s="209"/>
      <c r="K7" s="200"/>
      <c r="L7" s="137"/>
    </row>
    <row r="8" spans="1:12" s="138" customFormat="1" ht="34.5" customHeight="1" thickBot="1">
      <c r="A8" s="197"/>
      <c r="B8" s="218"/>
      <c r="C8" s="201"/>
      <c r="D8" s="202"/>
      <c r="E8" s="203" t="s">
        <v>120</v>
      </c>
      <c r="F8" s="204"/>
      <c r="G8" s="203" t="s">
        <v>121</v>
      </c>
      <c r="H8" s="204"/>
      <c r="I8" s="210"/>
      <c r="J8" s="211"/>
      <c r="K8" s="212"/>
      <c r="L8" s="137"/>
    </row>
    <row r="9" spans="1:12" s="138" customFormat="1" ht="15" customHeight="1" thickBot="1">
      <c r="A9" s="197"/>
      <c r="B9" s="218"/>
      <c r="C9" s="132" t="s">
        <v>123</v>
      </c>
      <c r="D9" s="132" t="s">
        <v>124</v>
      </c>
      <c r="E9" s="132" t="s">
        <v>123</v>
      </c>
      <c r="F9" s="132" t="s">
        <v>124</v>
      </c>
      <c r="G9" s="132" t="s">
        <v>123</v>
      </c>
      <c r="H9" s="132" t="s">
        <v>124</v>
      </c>
      <c r="I9" s="210"/>
      <c r="J9" s="211"/>
      <c r="K9" s="212"/>
      <c r="L9" s="137"/>
    </row>
    <row r="10" spans="1:12" s="138" customFormat="1" ht="15.75" customHeight="1" thickBot="1">
      <c r="A10" s="198"/>
      <c r="B10" s="219"/>
      <c r="C10" s="130" t="s">
        <v>125</v>
      </c>
      <c r="D10" s="130" t="s">
        <v>126</v>
      </c>
      <c r="E10" s="130" t="s">
        <v>125</v>
      </c>
      <c r="F10" s="130" t="s">
        <v>126</v>
      </c>
      <c r="G10" s="130" t="s">
        <v>125</v>
      </c>
      <c r="H10" s="130" t="s">
        <v>126</v>
      </c>
      <c r="I10" s="201"/>
      <c r="J10" s="213"/>
      <c r="K10" s="202"/>
      <c r="L10" s="137"/>
    </row>
    <row r="11" spans="1:12" ht="51" customHeight="1" thickBot="1">
      <c r="A11" s="82">
        <v>551</v>
      </c>
      <c r="B11" s="83" t="s">
        <v>462</v>
      </c>
      <c r="C11" s="97">
        <f>G11+E11</f>
        <v>23776</v>
      </c>
      <c r="D11" s="97">
        <f>H11+F11</f>
        <v>120</v>
      </c>
      <c r="E11" s="93">
        <v>23758</v>
      </c>
      <c r="F11" s="93">
        <v>117</v>
      </c>
      <c r="G11" s="93">
        <v>18</v>
      </c>
      <c r="H11" s="93">
        <v>3</v>
      </c>
      <c r="I11" s="205" t="s">
        <v>463</v>
      </c>
      <c r="J11" s="206"/>
      <c r="K11" s="85"/>
      <c r="L11" s="85"/>
    </row>
    <row r="12" spans="1:12" s="138" customFormat="1" ht="51.75" customHeight="1" thickBot="1">
      <c r="A12" s="92">
        <v>561</v>
      </c>
      <c r="B12" s="85" t="s">
        <v>459</v>
      </c>
      <c r="C12" s="98">
        <f t="shared" ref="C12:C14" si="0">G12+E12</f>
        <v>41458</v>
      </c>
      <c r="D12" s="98">
        <f t="shared" ref="D12:D14" si="1">H12+F12</f>
        <v>2086</v>
      </c>
      <c r="E12" s="94">
        <v>35325</v>
      </c>
      <c r="F12" s="94">
        <v>934</v>
      </c>
      <c r="G12" s="94">
        <v>6133</v>
      </c>
      <c r="H12" s="94">
        <v>1152</v>
      </c>
      <c r="I12" s="226" t="s">
        <v>456</v>
      </c>
      <c r="J12" s="227"/>
      <c r="K12" s="141"/>
      <c r="L12" s="142"/>
    </row>
    <row r="13" spans="1:12" ht="51.75" customHeight="1" thickBot="1">
      <c r="A13" s="82">
        <v>562</v>
      </c>
      <c r="B13" s="83" t="s">
        <v>460</v>
      </c>
      <c r="C13" s="97">
        <f t="shared" si="0"/>
        <v>22635</v>
      </c>
      <c r="D13" s="97">
        <f t="shared" si="1"/>
        <v>158</v>
      </c>
      <c r="E13" s="95">
        <v>22244</v>
      </c>
      <c r="F13" s="95">
        <v>90</v>
      </c>
      <c r="G13" s="95">
        <v>391</v>
      </c>
      <c r="H13" s="95">
        <v>68</v>
      </c>
      <c r="I13" s="220" t="s">
        <v>457</v>
      </c>
      <c r="J13" s="221"/>
      <c r="K13" s="84"/>
      <c r="L13" s="91"/>
    </row>
    <row r="14" spans="1:12" s="138" customFormat="1" ht="51.75" customHeight="1" thickBot="1">
      <c r="A14" s="92">
        <v>563</v>
      </c>
      <c r="B14" s="85" t="s">
        <v>461</v>
      </c>
      <c r="C14" s="105">
        <f t="shared" si="0"/>
        <v>2269</v>
      </c>
      <c r="D14" s="105">
        <f t="shared" si="1"/>
        <v>159</v>
      </c>
      <c r="E14" s="104">
        <v>1796</v>
      </c>
      <c r="F14" s="104">
        <v>66</v>
      </c>
      <c r="G14" s="104">
        <v>473</v>
      </c>
      <c r="H14" s="104">
        <v>93</v>
      </c>
      <c r="I14" s="222" t="s">
        <v>458</v>
      </c>
      <c r="J14" s="223"/>
      <c r="K14" s="141"/>
      <c r="L14" s="142"/>
    </row>
    <row r="15" spans="1:12" ht="49.5" customHeight="1" thickBot="1">
      <c r="A15" s="207" t="s">
        <v>119</v>
      </c>
      <c r="B15" s="208"/>
      <c r="C15" s="135">
        <f t="shared" ref="C15:G15" si="2">SUM(C11:C14)</f>
        <v>90138</v>
      </c>
      <c r="D15" s="135">
        <f t="shared" si="2"/>
        <v>2523</v>
      </c>
      <c r="E15" s="135">
        <f t="shared" si="2"/>
        <v>83123</v>
      </c>
      <c r="F15" s="135">
        <f t="shared" si="2"/>
        <v>1207</v>
      </c>
      <c r="G15" s="135">
        <f t="shared" si="2"/>
        <v>7015</v>
      </c>
      <c r="H15" s="135">
        <f>SUM(H11:H14)</f>
        <v>1316</v>
      </c>
      <c r="I15" s="214" t="s">
        <v>116</v>
      </c>
      <c r="J15" s="215"/>
      <c r="K15" s="216"/>
      <c r="L15" s="9"/>
    </row>
  </sheetData>
  <mergeCells count="22">
    <mergeCell ref="A7:A10"/>
    <mergeCell ref="C7:D8"/>
    <mergeCell ref="G8:H8"/>
    <mergeCell ref="I11:J11"/>
    <mergeCell ref="A15:B15"/>
    <mergeCell ref="I7:K10"/>
    <mergeCell ref="I15:K15"/>
    <mergeCell ref="B7:B10"/>
    <mergeCell ref="I13:J13"/>
    <mergeCell ref="E8:F8"/>
    <mergeCell ref="I14:J14"/>
    <mergeCell ref="G7:H7"/>
    <mergeCell ref="E7:F7"/>
    <mergeCell ref="I12:J12"/>
    <mergeCell ref="I1:J1"/>
    <mergeCell ref="C6:H6"/>
    <mergeCell ref="A6:B6"/>
    <mergeCell ref="A2:J2"/>
    <mergeCell ref="A5:J5"/>
    <mergeCell ref="A3:J3"/>
    <mergeCell ref="A4:J4"/>
    <mergeCell ref="I6:K6"/>
  </mergeCells>
  <phoneticPr fontId="12" type="noConversion"/>
  <printOptions horizontalCentered="1" verticalCentered="1"/>
  <pageMargins left="0" right="0" top="0" bottom="0" header="0.31496062992125984" footer="0.31496062992125984"/>
  <pageSetup paperSize="9" orientation="landscape" r:id="rId1"/>
  <rowBreaks count="1" manualBreakCount="1">
    <brk id="15"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tint="0.39997558519241921"/>
  </sheetPr>
  <dimension ref="A1:C2"/>
  <sheetViews>
    <sheetView view="pageBreakPreview" topLeftCell="A22" zoomScaleSheetLayoutView="100" workbookViewId="0">
      <selection activeCell="H41" sqref="H41"/>
    </sheetView>
  </sheetViews>
  <sheetFormatPr defaultColWidth="9.140625" defaultRowHeight="15"/>
  <cols>
    <col min="1" max="1" width="72.85546875" style="11" customWidth="1"/>
    <col min="2" max="2" width="12.7109375" style="11" customWidth="1"/>
    <col min="3" max="16384" width="9.140625" style="11"/>
  </cols>
  <sheetData>
    <row r="1" spans="1:3" ht="223.5" customHeight="1">
      <c r="A1" s="1" t="s">
        <v>438</v>
      </c>
      <c r="B1" s="2"/>
      <c r="C1" s="2"/>
    </row>
    <row r="2" spans="1:3" ht="59.25" customHeight="1"/>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3" tint="0.39997558519241921"/>
  </sheetPr>
  <dimension ref="A1:DL15"/>
  <sheetViews>
    <sheetView view="pageBreakPreview" topLeftCell="A3" zoomScaleNormal="100" zoomScaleSheetLayoutView="100" workbookViewId="0">
      <selection activeCell="G15" sqref="G15"/>
    </sheetView>
  </sheetViews>
  <sheetFormatPr defaultColWidth="9.140625" defaultRowHeight="14.25"/>
  <cols>
    <col min="1" max="1" width="5.7109375" style="10" customWidth="1"/>
    <col min="2" max="2" width="20.7109375" style="8" customWidth="1"/>
    <col min="3" max="11" width="8.7109375" style="8" customWidth="1"/>
    <col min="12" max="12" width="20.7109375" style="8" customWidth="1"/>
    <col min="13" max="13" width="5.7109375" style="8" customWidth="1"/>
    <col min="14" max="14" width="5.7109375" style="144" customWidth="1"/>
    <col min="15" max="116" width="9.140625" style="144"/>
    <col min="117" max="16384" width="9.140625" style="8"/>
  </cols>
  <sheetData>
    <row r="1" spans="1:116" s="5" customFormat="1" ht="43.5" customHeight="1">
      <c r="A1" s="4"/>
      <c r="B1" s="4"/>
      <c r="C1" s="4"/>
      <c r="D1" s="4"/>
      <c r="E1" s="4"/>
      <c r="F1" s="4"/>
      <c r="G1" s="4"/>
      <c r="H1" s="4"/>
      <c r="I1" s="4"/>
      <c r="J1" s="4"/>
      <c r="K1" s="4"/>
      <c r="L1" s="156"/>
      <c r="M1" s="156"/>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3"/>
      <c r="CR1" s="143"/>
      <c r="CS1" s="143"/>
      <c r="CT1" s="143"/>
      <c r="CU1" s="143"/>
      <c r="CV1" s="143"/>
      <c r="CW1" s="143"/>
      <c r="CX1" s="143"/>
      <c r="CY1" s="143"/>
      <c r="CZ1" s="143"/>
      <c r="DA1" s="143"/>
      <c r="DB1" s="143"/>
      <c r="DC1" s="143"/>
      <c r="DD1" s="143"/>
      <c r="DE1" s="143"/>
      <c r="DF1" s="143"/>
      <c r="DG1" s="143"/>
      <c r="DH1" s="143"/>
      <c r="DI1" s="143"/>
      <c r="DJ1" s="143"/>
      <c r="DK1" s="143"/>
      <c r="DL1" s="143"/>
    </row>
    <row r="2" spans="1:116" ht="25.5" customHeight="1">
      <c r="A2" s="193" t="s">
        <v>241</v>
      </c>
      <c r="B2" s="193"/>
      <c r="C2" s="193"/>
      <c r="D2" s="193"/>
      <c r="E2" s="193"/>
      <c r="F2" s="193"/>
      <c r="G2" s="193"/>
      <c r="H2" s="193"/>
      <c r="I2" s="193"/>
      <c r="J2" s="193"/>
      <c r="K2" s="193"/>
      <c r="L2" s="193"/>
      <c r="M2" s="193"/>
    </row>
    <row r="3" spans="1:116" ht="25.5" customHeight="1">
      <c r="A3" s="193" t="s">
        <v>442</v>
      </c>
      <c r="B3" s="193"/>
      <c r="C3" s="193"/>
      <c r="D3" s="193"/>
      <c r="E3" s="193"/>
      <c r="F3" s="193"/>
      <c r="G3" s="193"/>
      <c r="H3" s="193"/>
      <c r="I3" s="193"/>
      <c r="J3" s="193"/>
      <c r="K3" s="193"/>
      <c r="L3" s="193"/>
      <c r="M3" s="193"/>
    </row>
    <row r="4" spans="1:116" ht="14.25" customHeight="1">
      <c r="A4" s="194" t="s">
        <v>115</v>
      </c>
      <c r="B4" s="194"/>
      <c r="C4" s="194"/>
      <c r="D4" s="194"/>
      <c r="E4" s="194"/>
      <c r="F4" s="194"/>
      <c r="G4" s="194"/>
      <c r="H4" s="194"/>
      <c r="I4" s="194"/>
      <c r="J4" s="194"/>
      <c r="K4" s="194"/>
      <c r="L4" s="194"/>
      <c r="M4" s="194"/>
    </row>
    <row r="5" spans="1:116" ht="14.25" customHeight="1">
      <c r="A5" s="194" t="s">
        <v>391</v>
      </c>
      <c r="B5" s="194"/>
      <c r="C5" s="194"/>
      <c r="D5" s="194"/>
      <c r="E5" s="194"/>
      <c r="F5" s="194"/>
      <c r="G5" s="194"/>
      <c r="H5" s="194"/>
      <c r="I5" s="194"/>
      <c r="J5" s="194"/>
      <c r="K5" s="194"/>
      <c r="L5" s="194"/>
      <c r="M5" s="194"/>
    </row>
    <row r="6" spans="1:116" ht="16.5" customHeight="1">
      <c r="A6" s="228" t="s">
        <v>465</v>
      </c>
      <c r="B6" s="228"/>
      <c r="C6" s="194">
        <v>2022</v>
      </c>
      <c r="D6" s="194"/>
      <c r="E6" s="194"/>
      <c r="F6" s="194"/>
      <c r="G6" s="194"/>
      <c r="H6" s="194"/>
      <c r="I6" s="194"/>
      <c r="J6" s="194"/>
      <c r="K6" s="194"/>
      <c r="L6" s="229" t="s">
        <v>143</v>
      </c>
      <c r="M6" s="229"/>
    </row>
    <row r="7" spans="1:116" s="138" customFormat="1" ht="26.25" customHeight="1">
      <c r="A7" s="196" t="s">
        <v>348</v>
      </c>
      <c r="B7" s="217" t="s">
        <v>122</v>
      </c>
      <c r="C7" s="196" t="s">
        <v>136</v>
      </c>
      <c r="D7" s="196"/>
      <c r="E7" s="196"/>
      <c r="F7" s="240" t="s">
        <v>408</v>
      </c>
      <c r="G7" s="241"/>
      <c r="H7" s="242"/>
      <c r="I7" s="243" t="s">
        <v>77</v>
      </c>
      <c r="J7" s="243"/>
      <c r="K7" s="243"/>
      <c r="L7" s="233" t="s">
        <v>137</v>
      </c>
      <c r="M7" s="233"/>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144"/>
      <c r="CD7" s="144"/>
      <c r="CE7" s="144"/>
      <c r="CF7" s="144"/>
      <c r="CG7" s="144"/>
      <c r="CH7" s="144"/>
      <c r="CI7" s="144"/>
      <c r="CJ7" s="144"/>
      <c r="CK7" s="144"/>
      <c r="CL7" s="144"/>
      <c r="CM7" s="144"/>
      <c r="CN7" s="144"/>
      <c r="CO7" s="144"/>
      <c r="CP7" s="144"/>
      <c r="CQ7" s="144"/>
      <c r="CR7" s="144"/>
      <c r="CS7" s="144"/>
      <c r="CT7" s="144"/>
      <c r="CU7" s="144"/>
      <c r="CV7" s="144"/>
      <c r="CW7" s="144"/>
      <c r="CX7" s="144"/>
      <c r="CY7" s="144"/>
      <c r="CZ7" s="144"/>
      <c r="DA7" s="144"/>
      <c r="DB7" s="144"/>
      <c r="DC7" s="144"/>
      <c r="DD7" s="144"/>
      <c r="DE7" s="144"/>
      <c r="DF7" s="144"/>
      <c r="DG7" s="144"/>
      <c r="DH7" s="144"/>
      <c r="DI7" s="144"/>
      <c r="DJ7" s="144"/>
      <c r="DK7" s="144"/>
      <c r="DL7" s="144"/>
    </row>
    <row r="8" spans="1:116" s="138" customFormat="1" ht="26.25" customHeight="1">
      <c r="A8" s="197"/>
      <c r="B8" s="218"/>
      <c r="C8" s="198"/>
      <c r="D8" s="198"/>
      <c r="E8" s="198"/>
      <c r="F8" s="236" t="s">
        <v>145</v>
      </c>
      <c r="G8" s="237"/>
      <c r="H8" s="238"/>
      <c r="I8" s="232" t="s">
        <v>146</v>
      </c>
      <c r="J8" s="232"/>
      <c r="K8" s="232"/>
      <c r="L8" s="234"/>
      <c r="M8" s="23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4"/>
      <c r="CH8" s="144"/>
      <c r="CI8" s="144"/>
      <c r="CJ8" s="144"/>
      <c r="CK8" s="144"/>
      <c r="CL8" s="144"/>
      <c r="CM8" s="144"/>
      <c r="CN8" s="144"/>
      <c r="CO8" s="144"/>
      <c r="CP8" s="144"/>
      <c r="CQ8" s="144"/>
      <c r="CR8" s="144"/>
      <c r="CS8" s="144"/>
      <c r="CT8" s="144"/>
      <c r="CU8" s="144"/>
      <c r="CV8" s="144"/>
      <c r="CW8" s="144"/>
      <c r="CX8" s="144"/>
      <c r="CY8" s="144"/>
      <c r="CZ8" s="144"/>
      <c r="DA8" s="144"/>
      <c r="DB8" s="144"/>
      <c r="DC8" s="144"/>
      <c r="DD8" s="144"/>
      <c r="DE8" s="144"/>
      <c r="DF8" s="144"/>
      <c r="DG8" s="144"/>
      <c r="DH8" s="144"/>
      <c r="DI8" s="144"/>
      <c r="DJ8" s="144"/>
      <c r="DK8" s="144"/>
      <c r="DL8" s="144"/>
    </row>
    <row r="9" spans="1:116" s="138" customFormat="1" ht="22.5" customHeight="1">
      <c r="A9" s="197"/>
      <c r="B9" s="218"/>
      <c r="C9" s="132" t="s">
        <v>116</v>
      </c>
      <c r="D9" s="132" t="s">
        <v>139</v>
      </c>
      <c r="E9" s="132" t="s">
        <v>140</v>
      </c>
      <c r="F9" s="132" t="s">
        <v>116</v>
      </c>
      <c r="G9" s="132" t="s">
        <v>139</v>
      </c>
      <c r="H9" s="132" t="s">
        <v>140</v>
      </c>
      <c r="I9" s="132" t="s">
        <v>116</v>
      </c>
      <c r="J9" s="132" t="s">
        <v>139</v>
      </c>
      <c r="K9" s="132" t="s">
        <v>140</v>
      </c>
      <c r="L9" s="234"/>
      <c r="M9" s="23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144"/>
      <c r="CD9" s="144"/>
      <c r="CE9" s="144"/>
      <c r="CF9" s="144"/>
      <c r="CG9" s="144"/>
      <c r="CH9" s="144"/>
      <c r="CI9" s="144"/>
      <c r="CJ9" s="144"/>
      <c r="CK9" s="144"/>
      <c r="CL9" s="144"/>
      <c r="CM9" s="144"/>
      <c r="CN9" s="144"/>
      <c r="CO9" s="144"/>
      <c r="CP9" s="144"/>
      <c r="CQ9" s="144"/>
      <c r="CR9" s="144"/>
      <c r="CS9" s="144"/>
      <c r="CT9" s="144"/>
      <c r="CU9" s="144"/>
      <c r="CV9" s="144"/>
      <c r="CW9" s="144"/>
      <c r="CX9" s="144"/>
      <c r="CY9" s="144"/>
      <c r="CZ9" s="144"/>
      <c r="DA9" s="144"/>
      <c r="DB9" s="144"/>
      <c r="DC9" s="144"/>
      <c r="DD9" s="144"/>
      <c r="DE9" s="144"/>
      <c r="DF9" s="144"/>
      <c r="DG9" s="144"/>
      <c r="DH9" s="144"/>
      <c r="DI9" s="144"/>
      <c r="DJ9" s="144"/>
      <c r="DK9" s="144"/>
      <c r="DL9" s="144"/>
    </row>
    <row r="10" spans="1:116" s="138" customFormat="1" ht="22.5" customHeight="1">
      <c r="A10" s="198"/>
      <c r="B10" s="219"/>
      <c r="C10" s="130" t="s">
        <v>242</v>
      </c>
      <c r="D10" s="130" t="s">
        <v>141</v>
      </c>
      <c r="E10" s="130" t="s">
        <v>142</v>
      </c>
      <c r="F10" s="130" t="s">
        <v>242</v>
      </c>
      <c r="G10" s="130" t="s">
        <v>141</v>
      </c>
      <c r="H10" s="130" t="s">
        <v>142</v>
      </c>
      <c r="I10" s="130" t="s">
        <v>242</v>
      </c>
      <c r="J10" s="130" t="s">
        <v>141</v>
      </c>
      <c r="K10" s="130" t="s">
        <v>142</v>
      </c>
      <c r="L10" s="235"/>
      <c r="M10" s="235"/>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c r="CW10" s="144"/>
      <c r="CX10" s="144"/>
      <c r="CY10" s="144"/>
      <c r="CZ10" s="144"/>
      <c r="DA10" s="144"/>
      <c r="DB10" s="144"/>
      <c r="DC10" s="144"/>
      <c r="DD10" s="144"/>
      <c r="DE10" s="144"/>
      <c r="DF10" s="144"/>
      <c r="DG10" s="144"/>
      <c r="DH10" s="144"/>
      <c r="DI10" s="144"/>
      <c r="DJ10" s="144"/>
      <c r="DK10" s="144"/>
      <c r="DL10" s="144"/>
    </row>
    <row r="11" spans="1:116" ht="49.9" customHeight="1">
      <c r="A11" s="82">
        <v>551</v>
      </c>
      <c r="B11" s="83" t="s">
        <v>462</v>
      </c>
      <c r="C11" s="97">
        <f>SUM(D11:E11)</f>
        <v>18</v>
      </c>
      <c r="D11" s="97">
        <f>J11+G11</f>
        <v>2</v>
      </c>
      <c r="E11" s="97">
        <f>K11+H11</f>
        <v>16</v>
      </c>
      <c r="F11" s="97">
        <f>SUM(G11:H11)</f>
        <v>18</v>
      </c>
      <c r="G11" s="93">
        <v>2</v>
      </c>
      <c r="H11" s="93">
        <v>16</v>
      </c>
      <c r="I11" s="97">
        <f>SUM(J11:K11)</f>
        <v>0</v>
      </c>
      <c r="J11" s="93">
        <v>0</v>
      </c>
      <c r="K11" s="93">
        <v>0</v>
      </c>
      <c r="L11" s="205" t="s">
        <v>463</v>
      </c>
      <c r="M11" s="231"/>
    </row>
    <row r="12" spans="1:116" s="138" customFormat="1" ht="49.9" customHeight="1">
      <c r="A12" s="92">
        <v>561</v>
      </c>
      <c r="B12" s="85" t="s">
        <v>459</v>
      </c>
      <c r="C12" s="102">
        <f t="shared" ref="C12:C14" si="0">SUM(D12:E12)</f>
        <v>6133</v>
      </c>
      <c r="D12" s="94">
        <f t="shared" ref="D12:D14" si="1">J12+G12</f>
        <v>82</v>
      </c>
      <c r="E12" s="94">
        <f t="shared" ref="E12:E14" si="2">K12+H12</f>
        <v>6051</v>
      </c>
      <c r="F12" s="94">
        <f t="shared" ref="F12:F14" si="3">SUM(G12:H12)</f>
        <v>6133</v>
      </c>
      <c r="G12" s="94">
        <v>82</v>
      </c>
      <c r="H12" s="94">
        <v>6051</v>
      </c>
      <c r="I12" s="102">
        <f t="shared" ref="I12:I14" si="4">SUM(J12:K12)</f>
        <v>0</v>
      </c>
      <c r="J12" s="94">
        <v>0</v>
      </c>
      <c r="K12" s="94">
        <v>0</v>
      </c>
      <c r="L12" s="226" t="s">
        <v>456</v>
      </c>
      <c r="M12" s="227"/>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44"/>
      <c r="DL12" s="144"/>
    </row>
    <row r="13" spans="1:116" ht="49.9" customHeight="1">
      <c r="A13" s="82">
        <v>562</v>
      </c>
      <c r="B13" s="83" t="s">
        <v>460</v>
      </c>
      <c r="C13" s="97">
        <f t="shared" si="0"/>
        <v>391</v>
      </c>
      <c r="D13" s="97">
        <f t="shared" si="1"/>
        <v>0</v>
      </c>
      <c r="E13" s="97">
        <f t="shared" si="2"/>
        <v>391</v>
      </c>
      <c r="F13" s="97">
        <f t="shared" si="3"/>
        <v>391</v>
      </c>
      <c r="G13" s="95">
        <v>0</v>
      </c>
      <c r="H13" s="95">
        <v>391</v>
      </c>
      <c r="I13" s="97">
        <f t="shared" si="4"/>
        <v>0</v>
      </c>
      <c r="J13" s="95">
        <v>0</v>
      </c>
      <c r="K13" s="95">
        <v>0</v>
      </c>
      <c r="L13" s="220" t="s">
        <v>457</v>
      </c>
      <c r="M13" s="221"/>
    </row>
    <row r="14" spans="1:116" s="138" customFormat="1" ht="49.9" customHeight="1">
      <c r="A14" s="92">
        <v>563</v>
      </c>
      <c r="B14" s="85" t="s">
        <v>461</v>
      </c>
      <c r="C14" s="102">
        <f t="shared" si="0"/>
        <v>473</v>
      </c>
      <c r="D14" s="94">
        <f t="shared" si="1"/>
        <v>0</v>
      </c>
      <c r="E14" s="94">
        <f t="shared" si="2"/>
        <v>473</v>
      </c>
      <c r="F14" s="94">
        <f t="shared" si="3"/>
        <v>473</v>
      </c>
      <c r="G14" s="94">
        <v>0</v>
      </c>
      <c r="H14" s="94">
        <v>473</v>
      </c>
      <c r="I14" s="102">
        <f t="shared" si="4"/>
        <v>0</v>
      </c>
      <c r="J14" s="94">
        <v>0</v>
      </c>
      <c r="K14" s="94">
        <v>0</v>
      </c>
      <c r="L14" s="226" t="s">
        <v>458</v>
      </c>
      <c r="M14" s="227"/>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4"/>
      <c r="DL14" s="144"/>
    </row>
    <row r="15" spans="1:116" ht="57.6" customHeight="1">
      <c r="A15" s="230" t="s">
        <v>119</v>
      </c>
      <c r="B15" s="230"/>
      <c r="C15" s="96">
        <f t="shared" ref="C15:J15" si="5">SUM(C11:C14)</f>
        <v>7015</v>
      </c>
      <c r="D15" s="96">
        <f t="shared" si="5"/>
        <v>84</v>
      </c>
      <c r="E15" s="96">
        <f t="shared" si="5"/>
        <v>6931</v>
      </c>
      <c r="F15" s="96">
        <f t="shared" si="5"/>
        <v>7015</v>
      </c>
      <c r="G15" s="96">
        <f t="shared" si="5"/>
        <v>84</v>
      </c>
      <c r="H15" s="96">
        <f t="shared" si="5"/>
        <v>6931</v>
      </c>
      <c r="I15" s="96">
        <f t="shared" si="5"/>
        <v>0</v>
      </c>
      <c r="J15" s="96">
        <f t="shared" si="5"/>
        <v>0</v>
      </c>
      <c r="K15" s="96">
        <f>SUM(K11:K14)</f>
        <v>0</v>
      </c>
      <c r="L15" s="239" t="s">
        <v>116</v>
      </c>
      <c r="M15" s="239"/>
    </row>
  </sheetData>
  <mergeCells count="22">
    <mergeCell ref="A15:B15"/>
    <mergeCell ref="B7:B10"/>
    <mergeCell ref="A7:A10"/>
    <mergeCell ref="L11:M11"/>
    <mergeCell ref="L14:M14"/>
    <mergeCell ref="I8:K8"/>
    <mergeCell ref="L12:M12"/>
    <mergeCell ref="L13:M13"/>
    <mergeCell ref="L7:M10"/>
    <mergeCell ref="F8:H8"/>
    <mergeCell ref="L15:M15"/>
    <mergeCell ref="C7:E8"/>
    <mergeCell ref="F7:H7"/>
    <mergeCell ref="I7:K7"/>
    <mergeCell ref="L1:M1"/>
    <mergeCell ref="A2:M2"/>
    <mergeCell ref="A6:B6"/>
    <mergeCell ref="C6:K6"/>
    <mergeCell ref="A3:M3"/>
    <mergeCell ref="A5:M5"/>
    <mergeCell ref="A4:M4"/>
    <mergeCell ref="L6:M6"/>
  </mergeCells>
  <phoneticPr fontId="12" type="noConversion"/>
  <printOptions horizontalCentered="1" verticalCentered="1"/>
  <pageMargins left="0" right="0" top="0" bottom="0" header="0.31496062992125984" footer="0.31496062992125984"/>
  <pageSetup paperSize="9" scale="9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3" tint="0.39997558519241921"/>
  </sheetPr>
  <dimension ref="A1:J15"/>
  <sheetViews>
    <sheetView view="pageBreakPreview" zoomScaleSheetLayoutView="100" workbookViewId="0">
      <selection activeCell="P12" sqref="P12"/>
    </sheetView>
  </sheetViews>
  <sheetFormatPr defaultColWidth="8.7109375" defaultRowHeight="14.25"/>
  <cols>
    <col min="1" max="1" width="7.7109375" style="10" customWidth="1"/>
    <col min="2" max="2" width="22.7109375" style="8" customWidth="1"/>
    <col min="3" max="8" width="8.7109375" style="8" customWidth="1"/>
    <col min="9" max="9" width="22.7109375" style="8" customWidth="1"/>
    <col min="10" max="10" width="7.7109375" style="8" customWidth="1"/>
    <col min="11" max="16384" width="8.7109375" style="8"/>
  </cols>
  <sheetData>
    <row r="1" spans="1:10" s="5" customFormat="1" ht="47.25" customHeight="1">
      <c r="A1" s="4"/>
      <c r="B1" s="4"/>
      <c r="C1" s="4"/>
      <c r="D1" s="4"/>
      <c r="E1" s="4"/>
      <c r="F1" s="4"/>
      <c r="G1" s="4"/>
      <c r="H1" s="4"/>
      <c r="I1" s="156"/>
      <c r="J1" s="156"/>
    </row>
    <row r="2" spans="1:10" ht="23.25" customHeight="1">
      <c r="A2" s="193" t="s">
        <v>243</v>
      </c>
      <c r="B2" s="193"/>
      <c r="C2" s="193"/>
      <c r="D2" s="193"/>
      <c r="E2" s="193"/>
      <c r="F2" s="193"/>
      <c r="G2" s="193"/>
      <c r="H2" s="193"/>
      <c r="I2" s="193"/>
      <c r="J2" s="193"/>
    </row>
    <row r="3" spans="1:10" ht="23.25" customHeight="1">
      <c r="A3" s="193" t="s">
        <v>442</v>
      </c>
      <c r="B3" s="193"/>
      <c r="C3" s="193"/>
      <c r="D3" s="193"/>
      <c r="E3" s="193"/>
      <c r="F3" s="193"/>
      <c r="G3" s="193"/>
      <c r="H3" s="193"/>
      <c r="I3" s="193"/>
      <c r="J3" s="193"/>
    </row>
    <row r="4" spans="1:10" ht="15.75" customHeight="1">
      <c r="A4" s="194" t="s">
        <v>244</v>
      </c>
      <c r="B4" s="194"/>
      <c r="C4" s="194"/>
      <c r="D4" s="194"/>
      <c r="E4" s="194"/>
      <c r="F4" s="194"/>
      <c r="G4" s="194"/>
      <c r="H4" s="194"/>
      <c r="I4" s="194"/>
      <c r="J4" s="194"/>
    </row>
    <row r="5" spans="1:10" ht="15.75" customHeight="1">
      <c r="A5" s="194" t="s">
        <v>391</v>
      </c>
      <c r="B5" s="194"/>
      <c r="C5" s="194"/>
      <c r="D5" s="194"/>
      <c r="E5" s="194"/>
      <c r="F5" s="194"/>
      <c r="G5" s="194"/>
      <c r="H5" s="194"/>
      <c r="I5" s="194"/>
      <c r="J5" s="194"/>
    </row>
    <row r="6" spans="1:10" ht="15" customHeight="1">
      <c r="A6" s="228" t="s">
        <v>466</v>
      </c>
      <c r="B6" s="228"/>
      <c r="C6" s="194">
        <v>2022</v>
      </c>
      <c r="D6" s="194"/>
      <c r="E6" s="194"/>
      <c r="F6" s="194"/>
      <c r="G6" s="194"/>
      <c r="H6" s="194"/>
      <c r="I6" s="244" t="s">
        <v>245</v>
      </c>
      <c r="J6" s="244"/>
    </row>
    <row r="7" spans="1:10" s="138" customFormat="1" ht="24" customHeight="1">
      <c r="A7" s="196" t="s">
        <v>347</v>
      </c>
      <c r="B7" s="217" t="s">
        <v>122</v>
      </c>
      <c r="C7" s="243" t="s">
        <v>147</v>
      </c>
      <c r="D7" s="243"/>
      <c r="E7" s="243"/>
      <c r="F7" s="243" t="s">
        <v>148</v>
      </c>
      <c r="G7" s="243"/>
      <c r="H7" s="243"/>
      <c r="I7" s="233" t="s">
        <v>137</v>
      </c>
      <c r="J7" s="233"/>
    </row>
    <row r="8" spans="1:10" s="138" customFormat="1" ht="31.5" customHeight="1">
      <c r="A8" s="197"/>
      <c r="B8" s="218"/>
      <c r="C8" s="245" t="s">
        <v>149</v>
      </c>
      <c r="D8" s="245"/>
      <c r="E8" s="245"/>
      <c r="F8" s="245" t="s">
        <v>150</v>
      </c>
      <c r="G8" s="245"/>
      <c r="H8" s="245"/>
      <c r="I8" s="234"/>
      <c r="J8" s="234"/>
    </row>
    <row r="9" spans="1:10" s="138" customFormat="1" ht="14.25" customHeight="1">
      <c r="A9" s="197"/>
      <c r="B9" s="218"/>
      <c r="C9" s="132" t="s">
        <v>116</v>
      </c>
      <c r="D9" s="132" t="s">
        <v>246</v>
      </c>
      <c r="E9" s="132" t="s">
        <v>77</v>
      </c>
      <c r="F9" s="132" t="s">
        <v>116</v>
      </c>
      <c r="G9" s="132" t="s">
        <v>246</v>
      </c>
      <c r="H9" s="132" t="s">
        <v>77</v>
      </c>
      <c r="I9" s="234"/>
      <c r="J9" s="234"/>
    </row>
    <row r="10" spans="1:10" s="138" customFormat="1" ht="14.25" customHeight="1">
      <c r="A10" s="198"/>
      <c r="B10" s="219"/>
      <c r="C10" s="130" t="s">
        <v>119</v>
      </c>
      <c r="D10" s="130" t="s">
        <v>145</v>
      </c>
      <c r="E10" s="130" t="s">
        <v>146</v>
      </c>
      <c r="F10" s="130" t="s">
        <v>119</v>
      </c>
      <c r="G10" s="130" t="s">
        <v>145</v>
      </c>
      <c r="H10" s="130" t="s">
        <v>146</v>
      </c>
      <c r="I10" s="235"/>
      <c r="J10" s="235"/>
    </row>
    <row r="11" spans="1:10" ht="51.75" customHeight="1">
      <c r="A11" s="82">
        <v>551</v>
      </c>
      <c r="B11" s="83" t="s">
        <v>462</v>
      </c>
      <c r="C11" s="97">
        <f>SUM(D11:E11)</f>
        <v>721</v>
      </c>
      <c r="D11" s="93">
        <v>721</v>
      </c>
      <c r="E11" s="93">
        <v>0</v>
      </c>
      <c r="F11" s="97">
        <f>SUM(G11:H11)</f>
        <v>18</v>
      </c>
      <c r="G11" s="93">
        <v>18</v>
      </c>
      <c r="H11" s="93">
        <v>0</v>
      </c>
      <c r="I11" s="205" t="s">
        <v>463</v>
      </c>
      <c r="J11" s="231"/>
    </row>
    <row r="12" spans="1:10" s="138" customFormat="1" ht="51.75" customHeight="1">
      <c r="A12" s="92">
        <v>561</v>
      </c>
      <c r="B12" s="85" t="s">
        <v>459</v>
      </c>
      <c r="C12" s="102">
        <f t="shared" ref="C12:C14" si="0">SUM(D12:E12)</f>
        <v>141292</v>
      </c>
      <c r="D12" s="94">
        <v>141292</v>
      </c>
      <c r="E12" s="94">
        <v>0</v>
      </c>
      <c r="F12" s="102">
        <f t="shared" ref="F12:F14" si="1">SUM(G12:H12)</f>
        <v>6133</v>
      </c>
      <c r="G12" s="94">
        <v>6133</v>
      </c>
      <c r="H12" s="94">
        <v>0</v>
      </c>
      <c r="I12" s="226" t="s">
        <v>456</v>
      </c>
      <c r="J12" s="227"/>
    </row>
    <row r="13" spans="1:10" ht="51.75" customHeight="1">
      <c r="A13" s="82">
        <v>562</v>
      </c>
      <c r="B13" s="83" t="s">
        <v>460</v>
      </c>
      <c r="C13" s="97">
        <f t="shared" si="0"/>
        <v>9262</v>
      </c>
      <c r="D13" s="95">
        <v>9262</v>
      </c>
      <c r="E13" s="95">
        <v>0</v>
      </c>
      <c r="F13" s="97">
        <f t="shared" si="1"/>
        <v>391</v>
      </c>
      <c r="G13" s="95">
        <v>391</v>
      </c>
      <c r="H13" s="95">
        <v>0</v>
      </c>
      <c r="I13" s="220" t="s">
        <v>457</v>
      </c>
      <c r="J13" s="221"/>
    </row>
    <row r="14" spans="1:10" s="138" customFormat="1" ht="45.75" customHeight="1">
      <c r="A14" s="92">
        <v>563</v>
      </c>
      <c r="B14" s="85" t="s">
        <v>461</v>
      </c>
      <c r="C14" s="102">
        <f t="shared" si="0"/>
        <v>12629</v>
      </c>
      <c r="D14" s="94">
        <v>12629</v>
      </c>
      <c r="E14" s="94">
        <v>0</v>
      </c>
      <c r="F14" s="102">
        <f t="shared" si="1"/>
        <v>473</v>
      </c>
      <c r="G14" s="94">
        <v>473</v>
      </c>
      <c r="H14" s="94">
        <v>0</v>
      </c>
      <c r="I14" s="226" t="s">
        <v>458</v>
      </c>
      <c r="J14" s="227"/>
    </row>
    <row r="15" spans="1:10" ht="52.5" customHeight="1">
      <c r="A15" s="230" t="s">
        <v>119</v>
      </c>
      <c r="B15" s="230"/>
      <c r="C15" s="96">
        <f t="shared" ref="C15:G15" si="2">SUM(C11:C14)</f>
        <v>163904</v>
      </c>
      <c r="D15" s="96">
        <f t="shared" si="2"/>
        <v>163904</v>
      </c>
      <c r="E15" s="96">
        <f t="shared" si="2"/>
        <v>0</v>
      </c>
      <c r="F15" s="96">
        <f t="shared" si="2"/>
        <v>7015</v>
      </c>
      <c r="G15" s="96">
        <f t="shared" si="2"/>
        <v>7015</v>
      </c>
      <c r="H15" s="96">
        <f>SUM(H11:H14)</f>
        <v>0</v>
      </c>
      <c r="I15" s="239" t="s">
        <v>116</v>
      </c>
      <c r="J15" s="239"/>
    </row>
  </sheetData>
  <mergeCells count="21">
    <mergeCell ref="I11:J11"/>
    <mergeCell ref="I13:J13"/>
    <mergeCell ref="F8:H8"/>
    <mergeCell ref="I7:J10"/>
    <mergeCell ref="A15:B15"/>
    <mergeCell ref="A7:A10"/>
    <mergeCell ref="C8:E8"/>
    <mergeCell ref="I15:J15"/>
    <mergeCell ref="I12:J12"/>
    <mergeCell ref="I14:J14"/>
    <mergeCell ref="F7:H7"/>
    <mergeCell ref="B7:B10"/>
    <mergeCell ref="A5:J5"/>
    <mergeCell ref="C6:H6"/>
    <mergeCell ref="I6:J6"/>
    <mergeCell ref="C7:E7"/>
    <mergeCell ref="I1:J1"/>
    <mergeCell ref="A6:B6"/>
    <mergeCell ref="A2:J2"/>
    <mergeCell ref="A4:J4"/>
    <mergeCell ref="A3:J3"/>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3" tint="0.39997558519241921"/>
  </sheetPr>
  <dimension ref="A1:K20"/>
  <sheetViews>
    <sheetView view="pageBreakPreview" topLeftCell="A2" zoomScale="98" zoomScaleSheetLayoutView="98" workbookViewId="0">
      <selection activeCell="P9" sqref="P9"/>
    </sheetView>
  </sheetViews>
  <sheetFormatPr defaultColWidth="9.140625" defaultRowHeight="14.25"/>
  <cols>
    <col min="1" max="1" width="7.7109375" style="10" customWidth="1"/>
    <col min="2" max="2" width="28.7109375" style="8" customWidth="1"/>
    <col min="3" max="8" width="8.7109375" style="8" customWidth="1"/>
    <col min="9" max="9" width="28.7109375" style="8" customWidth="1"/>
    <col min="10" max="10" width="7.7109375" style="8" customWidth="1"/>
    <col min="11" max="11" width="8" style="8" customWidth="1"/>
    <col min="12" max="16384" width="9.140625" style="8"/>
  </cols>
  <sheetData>
    <row r="1" spans="1:11" s="5" customFormat="1" ht="40.5" customHeight="1">
      <c r="A1" s="4"/>
      <c r="B1" s="4"/>
      <c r="C1" s="4"/>
      <c r="D1" s="4"/>
      <c r="E1" s="4"/>
      <c r="F1" s="4"/>
      <c r="G1" s="4"/>
      <c r="H1" s="4"/>
      <c r="I1" s="156"/>
      <c r="J1" s="156"/>
      <c r="K1" s="4"/>
    </row>
    <row r="2" spans="1:11" ht="22.5" customHeight="1">
      <c r="A2" s="193" t="s">
        <v>170</v>
      </c>
      <c r="B2" s="193"/>
      <c r="C2" s="193"/>
      <c r="D2" s="193"/>
      <c r="E2" s="193"/>
      <c r="F2" s="193"/>
      <c r="G2" s="193"/>
      <c r="H2" s="193"/>
      <c r="I2" s="193"/>
      <c r="J2" s="193"/>
    </row>
    <row r="3" spans="1:11" ht="22.5" customHeight="1">
      <c r="A3" s="193" t="s">
        <v>448</v>
      </c>
      <c r="B3" s="193"/>
      <c r="C3" s="193"/>
      <c r="D3" s="193"/>
      <c r="E3" s="193"/>
      <c r="F3" s="193"/>
      <c r="G3" s="193"/>
      <c r="H3" s="193"/>
      <c r="I3" s="193"/>
      <c r="J3" s="193"/>
    </row>
    <row r="4" spans="1:11" ht="26.25" customHeight="1">
      <c r="A4" s="194" t="s">
        <v>171</v>
      </c>
      <c r="B4" s="194"/>
      <c r="C4" s="194"/>
      <c r="D4" s="194"/>
      <c r="E4" s="194"/>
      <c r="F4" s="194"/>
      <c r="G4" s="194"/>
      <c r="H4" s="194"/>
      <c r="I4" s="194"/>
      <c r="J4" s="194"/>
    </row>
    <row r="5" spans="1:11" ht="15.75" customHeight="1">
      <c r="A5" s="194" t="s">
        <v>391</v>
      </c>
      <c r="B5" s="194"/>
      <c r="C5" s="194"/>
      <c r="D5" s="194"/>
      <c r="E5" s="194"/>
      <c r="F5" s="194"/>
      <c r="G5" s="194"/>
      <c r="H5" s="194"/>
      <c r="I5" s="194"/>
      <c r="J5" s="194"/>
    </row>
    <row r="6" spans="1:11" ht="15.75">
      <c r="A6" s="228" t="s">
        <v>467</v>
      </c>
      <c r="B6" s="228"/>
      <c r="C6" s="191">
        <v>2022</v>
      </c>
      <c r="D6" s="191"/>
      <c r="E6" s="191"/>
      <c r="F6" s="191"/>
      <c r="G6" s="191"/>
      <c r="H6" s="191"/>
      <c r="I6" s="244" t="s">
        <v>247</v>
      </c>
      <c r="J6" s="244"/>
    </row>
    <row r="7" spans="1:11" s="138" customFormat="1" ht="18.75" customHeight="1">
      <c r="A7" s="196" t="s">
        <v>164</v>
      </c>
      <c r="B7" s="196"/>
      <c r="C7" s="243" t="s">
        <v>147</v>
      </c>
      <c r="D7" s="243"/>
      <c r="E7" s="243"/>
      <c r="F7" s="243" t="s">
        <v>148</v>
      </c>
      <c r="G7" s="243"/>
      <c r="H7" s="243"/>
      <c r="I7" s="233" t="s">
        <v>165</v>
      </c>
      <c r="J7" s="233"/>
    </row>
    <row r="8" spans="1:11" s="138" customFormat="1" ht="18.75" customHeight="1">
      <c r="A8" s="197"/>
      <c r="B8" s="197"/>
      <c r="C8" s="255" t="s">
        <v>149</v>
      </c>
      <c r="D8" s="255"/>
      <c r="E8" s="255"/>
      <c r="F8" s="255" t="s">
        <v>150</v>
      </c>
      <c r="G8" s="255"/>
      <c r="H8" s="255"/>
      <c r="I8" s="234"/>
      <c r="J8" s="234"/>
    </row>
    <row r="9" spans="1:11" s="138" customFormat="1" ht="25.5">
      <c r="A9" s="197"/>
      <c r="B9" s="197"/>
      <c r="C9" s="131" t="s">
        <v>116</v>
      </c>
      <c r="D9" s="128" t="s">
        <v>166</v>
      </c>
      <c r="E9" s="128" t="s">
        <v>167</v>
      </c>
      <c r="F9" s="131" t="s">
        <v>116</v>
      </c>
      <c r="G9" s="131" t="s">
        <v>139</v>
      </c>
      <c r="H9" s="131" t="s">
        <v>140</v>
      </c>
      <c r="I9" s="234"/>
      <c r="J9" s="234"/>
    </row>
    <row r="10" spans="1:11" s="138" customFormat="1" ht="22.5">
      <c r="A10" s="198"/>
      <c r="B10" s="198"/>
      <c r="C10" s="130" t="s">
        <v>119</v>
      </c>
      <c r="D10" s="130" t="s">
        <v>168</v>
      </c>
      <c r="E10" s="130" t="s">
        <v>169</v>
      </c>
      <c r="F10" s="130" t="s">
        <v>119</v>
      </c>
      <c r="G10" s="130" t="s">
        <v>141</v>
      </c>
      <c r="H10" s="130" t="s">
        <v>142</v>
      </c>
      <c r="I10" s="235"/>
      <c r="J10" s="235"/>
    </row>
    <row r="11" spans="1:11" ht="25.5" customHeight="1" thickBot="1">
      <c r="A11" s="248" t="s">
        <v>151</v>
      </c>
      <c r="B11" s="248"/>
      <c r="C11" s="106">
        <f>SUM(D11:E11)</f>
        <v>270</v>
      </c>
      <c r="D11" s="107">
        <v>94</v>
      </c>
      <c r="E11" s="107">
        <v>176</v>
      </c>
      <c r="F11" s="106">
        <f>SUM(G11:H11)</f>
        <v>5</v>
      </c>
      <c r="G11" s="107">
        <v>1</v>
      </c>
      <c r="H11" s="107">
        <v>4</v>
      </c>
      <c r="I11" s="256" t="s">
        <v>422</v>
      </c>
      <c r="J11" s="256"/>
    </row>
    <row r="12" spans="1:11" s="138" customFormat="1" ht="25.5" customHeight="1" thickBot="1">
      <c r="A12" s="249" t="s">
        <v>152</v>
      </c>
      <c r="B12" s="249"/>
      <c r="C12" s="139">
        <f t="shared" ref="C12:C19" si="0">SUM(D12:E12)</f>
        <v>0</v>
      </c>
      <c r="D12" s="108">
        <v>0</v>
      </c>
      <c r="E12" s="108">
        <v>0</v>
      </c>
      <c r="F12" s="139">
        <f t="shared" ref="F12:F19" si="1">SUM(G12:H12)</f>
        <v>0</v>
      </c>
      <c r="G12" s="108">
        <v>0</v>
      </c>
      <c r="H12" s="108">
        <v>0</v>
      </c>
      <c r="I12" s="251" t="s">
        <v>431</v>
      </c>
      <c r="J12" s="251"/>
    </row>
    <row r="13" spans="1:11" ht="25.5" customHeight="1" thickBot="1">
      <c r="A13" s="250" t="s">
        <v>153</v>
      </c>
      <c r="B13" s="250"/>
      <c r="C13" s="106">
        <f t="shared" si="0"/>
        <v>39990</v>
      </c>
      <c r="D13" s="109">
        <v>814</v>
      </c>
      <c r="E13" s="109">
        <v>39176</v>
      </c>
      <c r="F13" s="106">
        <f t="shared" si="1"/>
        <v>945</v>
      </c>
      <c r="G13" s="109">
        <v>1</v>
      </c>
      <c r="H13" s="109">
        <v>944</v>
      </c>
      <c r="I13" s="253" t="s">
        <v>154</v>
      </c>
      <c r="J13" s="253"/>
    </row>
    <row r="14" spans="1:11" s="138" customFormat="1" ht="25.5" customHeight="1" thickBot="1">
      <c r="A14" s="249" t="s">
        <v>155</v>
      </c>
      <c r="B14" s="249"/>
      <c r="C14" s="139">
        <f t="shared" si="0"/>
        <v>2297</v>
      </c>
      <c r="D14" s="108">
        <v>790</v>
      </c>
      <c r="E14" s="108">
        <v>1507</v>
      </c>
      <c r="F14" s="139">
        <f t="shared" si="1"/>
        <v>83</v>
      </c>
      <c r="G14" s="108">
        <v>0</v>
      </c>
      <c r="H14" s="108">
        <v>83</v>
      </c>
      <c r="I14" s="251" t="s">
        <v>423</v>
      </c>
      <c r="J14" s="251"/>
    </row>
    <row r="15" spans="1:11" ht="36" customHeight="1" thickBot="1">
      <c r="A15" s="250" t="s">
        <v>156</v>
      </c>
      <c r="B15" s="250"/>
      <c r="C15" s="106">
        <f t="shared" si="0"/>
        <v>9378</v>
      </c>
      <c r="D15" s="109">
        <v>1597</v>
      </c>
      <c r="E15" s="109">
        <v>7781</v>
      </c>
      <c r="F15" s="106">
        <f t="shared" si="1"/>
        <v>388</v>
      </c>
      <c r="G15" s="109">
        <v>0</v>
      </c>
      <c r="H15" s="109">
        <v>388</v>
      </c>
      <c r="I15" s="253" t="s">
        <v>494</v>
      </c>
      <c r="J15" s="253"/>
    </row>
    <row r="16" spans="1:11" s="138" customFormat="1" ht="25.5" customHeight="1" thickBot="1">
      <c r="A16" s="249" t="s">
        <v>157</v>
      </c>
      <c r="B16" s="249"/>
      <c r="C16" s="139">
        <f t="shared" si="0"/>
        <v>988</v>
      </c>
      <c r="D16" s="108">
        <v>0</v>
      </c>
      <c r="E16" s="108">
        <v>988</v>
      </c>
      <c r="F16" s="139">
        <f t="shared" si="1"/>
        <v>82</v>
      </c>
      <c r="G16" s="108">
        <v>0</v>
      </c>
      <c r="H16" s="108">
        <v>82</v>
      </c>
      <c r="I16" s="251" t="s">
        <v>439</v>
      </c>
      <c r="J16" s="251"/>
    </row>
    <row r="17" spans="1:10" ht="25.5" customHeight="1" thickBot="1">
      <c r="A17" s="250" t="s">
        <v>158</v>
      </c>
      <c r="B17" s="250"/>
      <c r="C17" s="106">
        <f t="shared" si="0"/>
        <v>9704</v>
      </c>
      <c r="D17" s="109">
        <v>0</v>
      </c>
      <c r="E17" s="109">
        <v>9704</v>
      </c>
      <c r="F17" s="106">
        <f t="shared" si="1"/>
        <v>303</v>
      </c>
      <c r="G17" s="109">
        <v>0</v>
      </c>
      <c r="H17" s="109">
        <v>303</v>
      </c>
      <c r="I17" s="253" t="s">
        <v>159</v>
      </c>
      <c r="J17" s="253"/>
    </row>
    <row r="18" spans="1:10" s="138" customFormat="1" ht="25.5" customHeight="1" thickBot="1">
      <c r="A18" s="249" t="s">
        <v>160</v>
      </c>
      <c r="B18" s="249"/>
      <c r="C18" s="139">
        <f t="shared" si="0"/>
        <v>73708</v>
      </c>
      <c r="D18" s="108">
        <v>6426</v>
      </c>
      <c r="E18" s="108">
        <v>67282</v>
      </c>
      <c r="F18" s="139">
        <f t="shared" si="1"/>
        <v>3586</v>
      </c>
      <c r="G18" s="108">
        <v>82</v>
      </c>
      <c r="H18" s="108">
        <v>3504</v>
      </c>
      <c r="I18" s="251" t="s">
        <v>161</v>
      </c>
      <c r="J18" s="251"/>
    </row>
    <row r="19" spans="1:10" ht="25.5" customHeight="1">
      <c r="A19" s="254" t="s">
        <v>162</v>
      </c>
      <c r="B19" s="254"/>
      <c r="C19" s="134">
        <f t="shared" si="0"/>
        <v>27569</v>
      </c>
      <c r="D19" s="110">
        <v>2303</v>
      </c>
      <c r="E19" s="110">
        <v>25266</v>
      </c>
      <c r="F19" s="134">
        <f t="shared" si="1"/>
        <v>1623</v>
      </c>
      <c r="G19" s="110">
        <v>0</v>
      </c>
      <c r="H19" s="110">
        <v>1623</v>
      </c>
      <c r="I19" s="252" t="s">
        <v>163</v>
      </c>
      <c r="J19" s="252"/>
    </row>
    <row r="20" spans="1:10" s="138" customFormat="1" ht="36" customHeight="1">
      <c r="A20" s="246" t="s">
        <v>119</v>
      </c>
      <c r="B20" s="246"/>
      <c r="C20" s="103">
        <f t="shared" ref="C20:G20" si="2">SUM(C11:C19)</f>
        <v>163904</v>
      </c>
      <c r="D20" s="111">
        <f t="shared" si="2"/>
        <v>12024</v>
      </c>
      <c r="E20" s="111">
        <f t="shared" si="2"/>
        <v>151880</v>
      </c>
      <c r="F20" s="103">
        <f t="shared" si="2"/>
        <v>7015</v>
      </c>
      <c r="G20" s="111">
        <f t="shared" si="2"/>
        <v>84</v>
      </c>
      <c r="H20" s="111">
        <f>SUM(H11:H19)</f>
        <v>6931</v>
      </c>
      <c r="I20" s="247" t="s">
        <v>116</v>
      </c>
      <c r="J20" s="247"/>
    </row>
  </sheetData>
  <mergeCells count="34">
    <mergeCell ref="A5:J5"/>
    <mergeCell ref="I11:J11"/>
    <mergeCell ref="I12:J12"/>
    <mergeCell ref="I13:J13"/>
    <mergeCell ref="A15:B15"/>
    <mergeCell ref="I1:J1"/>
    <mergeCell ref="A2:J2"/>
    <mergeCell ref="A3:J3"/>
    <mergeCell ref="I14:J14"/>
    <mergeCell ref="A18:B18"/>
    <mergeCell ref="F7:H7"/>
    <mergeCell ref="I7:J10"/>
    <mergeCell ref="A16:B16"/>
    <mergeCell ref="A4:J4"/>
    <mergeCell ref="A6:B6"/>
    <mergeCell ref="I6:J6"/>
    <mergeCell ref="C6:H6"/>
    <mergeCell ref="A7:B10"/>
    <mergeCell ref="C7:E7"/>
    <mergeCell ref="C8:E8"/>
    <mergeCell ref="F8:H8"/>
    <mergeCell ref="A20:B20"/>
    <mergeCell ref="I20:J20"/>
    <mergeCell ref="A11:B11"/>
    <mergeCell ref="A12:B12"/>
    <mergeCell ref="A13:B13"/>
    <mergeCell ref="A14:B14"/>
    <mergeCell ref="I18:J18"/>
    <mergeCell ref="I19:J19"/>
    <mergeCell ref="I15:J15"/>
    <mergeCell ref="I16:J16"/>
    <mergeCell ref="A19:B19"/>
    <mergeCell ref="I17:J17"/>
    <mergeCell ref="A17:B17"/>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3" tint="0.39997558519241921"/>
  </sheetPr>
  <dimension ref="A1:O13"/>
  <sheetViews>
    <sheetView view="pageBreakPreview" topLeftCell="A3" zoomScaleSheetLayoutView="100" workbookViewId="0">
      <selection activeCell="A5" sqref="A5:O5"/>
    </sheetView>
  </sheetViews>
  <sheetFormatPr defaultColWidth="9.140625" defaultRowHeight="14.25"/>
  <cols>
    <col min="1" max="1" width="5.7109375" style="10" customWidth="1"/>
    <col min="2" max="2" width="25.7109375" style="8" customWidth="1"/>
    <col min="3" max="13" width="8.7109375" style="8" customWidth="1"/>
    <col min="14" max="14" width="25.7109375" style="8" customWidth="1"/>
    <col min="15" max="15" width="5.7109375" style="8" customWidth="1"/>
    <col min="16" max="16384" width="9.140625" style="8"/>
  </cols>
  <sheetData>
    <row r="1" spans="1:15" s="5" customFormat="1" ht="41.25" customHeight="1">
      <c r="A1" s="4"/>
      <c r="B1" s="4"/>
      <c r="C1" s="4"/>
      <c r="D1" s="4"/>
      <c r="E1" s="4"/>
      <c r="F1" s="4"/>
      <c r="G1" s="4"/>
      <c r="H1" s="4"/>
      <c r="I1" s="4"/>
      <c r="J1" s="4"/>
      <c r="K1" s="4"/>
      <c r="L1" s="4"/>
      <c r="M1" s="4"/>
      <c r="N1" s="156"/>
      <c r="O1" s="156"/>
    </row>
    <row r="2" spans="1:15" ht="22.5" customHeight="1">
      <c r="A2" s="193" t="s">
        <v>173</v>
      </c>
      <c r="B2" s="193"/>
      <c r="C2" s="193"/>
      <c r="D2" s="193"/>
      <c r="E2" s="193"/>
      <c r="F2" s="193"/>
      <c r="G2" s="193"/>
      <c r="H2" s="193"/>
      <c r="I2" s="193"/>
      <c r="J2" s="193"/>
      <c r="K2" s="193"/>
      <c r="L2" s="193"/>
      <c r="M2" s="193"/>
      <c r="N2" s="193"/>
      <c r="O2" s="193"/>
    </row>
    <row r="3" spans="1:15" ht="22.5" customHeight="1">
      <c r="A3" s="193" t="s">
        <v>442</v>
      </c>
      <c r="B3" s="193"/>
      <c r="C3" s="193"/>
      <c r="D3" s="193"/>
      <c r="E3" s="193"/>
      <c r="F3" s="193"/>
      <c r="G3" s="193"/>
      <c r="H3" s="193"/>
      <c r="I3" s="193"/>
      <c r="J3" s="193"/>
      <c r="K3" s="193"/>
      <c r="L3" s="193"/>
      <c r="M3" s="193"/>
      <c r="N3" s="193"/>
      <c r="O3" s="193"/>
    </row>
    <row r="4" spans="1:15" ht="22.5" customHeight="1">
      <c r="A4" s="194" t="s">
        <v>174</v>
      </c>
      <c r="B4" s="194"/>
      <c r="C4" s="194"/>
      <c r="D4" s="194"/>
      <c r="E4" s="194"/>
      <c r="F4" s="194"/>
      <c r="G4" s="194"/>
      <c r="H4" s="194"/>
      <c r="I4" s="194"/>
      <c r="J4" s="194"/>
      <c r="K4" s="194"/>
      <c r="L4" s="194"/>
      <c r="M4" s="194"/>
      <c r="N4" s="194"/>
      <c r="O4" s="194"/>
    </row>
    <row r="5" spans="1:15" ht="22.5" customHeight="1">
      <c r="A5" s="194" t="s">
        <v>391</v>
      </c>
      <c r="B5" s="194"/>
      <c r="C5" s="194"/>
      <c r="D5" s="194"/>
      <c r="E5" s="194"/>
      <c r="F5" s="194"/>
      <c r="G5" s="194"/>
      <c r="H5" s="194"/>
      <c r="I5" s="194"/>
      <c r="J5" s="194"/>
      <c r="K5" s="194"/>
      <c r="L5" s="194"/>
      <c r="M5" s="194"/>
      <c r="N5" s="194"/>
      <c r="O5" s="194"/>
    </row>
    <row r="6" spans="1:15" ht="22.5" customHeight="1">
      <c r="A6" s="228" t="s">
        <v>468</v>
      </c>
      <c r="B6" s="228"/>
      <c r="C6" s="194">
        <v>2022</v>
      </c>
      <c r="D6" s="194"/>
      <c r="E6" s="194"/>
      <c r="F6" s="194"/>
      <c r="G6" s="194"/>
      <c r="H6" s="194"/>
      <c r="I6" s="194"/>
      <c r="J6" s="194"/>
      <c r="K6" s="194"/>
      <c r="L6" s="194"/>
      <c r="M6" s="194"/>
      <c r="N6" s="244" t="s">
        <v>80</v>
      </c>
      <c r="O6" s="244"/>
    </row>
    <row r="7" spans="1:15" s="138" customFormat="1" ht="53.25" customHeight="1">
      <c r="A7" s="196" t="s">
        <v>347</v>
      </c>
      <c r="B7" s="217" t="s">
        <v>122</v>
      </c>
      <c r="C7" s="131" t="s">
        <v>172</v>
      </c>
      <c r="D7" s="131" t="s">
        <v>70</v>
      </c>
      <c r="E7" s="131" t="s">
        <v>95</v>
      </c>
      <c r="F7" s="131" t="s">
        <v>94</v>
      </c>
      <c r="G7" s="131" t="s">
        <v>91</v>
      </c>
      <c r="H7" s="131" t="s">
        <v>90</v>
      </c>
      <c r="I7" s="131" t="s">
        <v>83</v>
      </c>
      <c r="J7" s="131" t="s">
        <v>85</v>
      </c>
      <c r="K7" s="131" t="s">
        <v>432</v>
      </c>
      <c r="L7" s="131" t="s">
        <v>82</v>
      </c>
      <c r="M7" s="131" t="s">
        <v>81</v>
      </c>
      <c r="N7" s="233" t="s">
        <v>137</v>
      </c>
      <c r="O7" s="233"/>
    </row>
    <row r="8" spans="1:15" s="138" customFormat="1" ht="44.25" customHeight="1">
      <c r="A8" s="198"/>
      <c r="B8" s="219"/>
      <c r="C8" s="133" t="s">
        <v>119</v>
      </c>
      <c r="D8" s="133" t="s">
        <v>69</v>
      </c>
      <c r="E8" s="133" t="s">
        <v>96</v>
      </c>
      <c r="F8" s="133" t="s">
        <v>97</v>
      </c>
      <c r="G8" s="133" t="s">
        <v>92</v>
      </c>
      <c r="H8" s="133" t="s">
        <v>93</v>
      </c>
      <c r="I8" s="133" t="s">
        <v>84</v>
      </c>
      <c r="J8" s="133" t="s">
        <v>86</v>
      </c>
      <c r="K8" s="133" t="s">
        <v>87</v>
      </c>
      <c r="L8" s="133" t="s">
        <v>88</v>
      </c>
      <c r="M8" s="133" t="s">
        <v>89</v>
      </c>
      <c r="N8" s="235"/>
      <c r="O8" s="235"/>
    </row>
    <row r="9" spans="1:15" ht="60" customHeight="1">
      <c r="A9" s="82">
        <v>551</v>
      </c>
      <c r="B9" s="83" t="s">
        <v>462</v>
      </c>
      <c r="C9" s="112">
        <f>SUM(D9:M9)</f>
        <v>200</v>
      </c>
      <c r="D9" s="113">
        <v>0</v>
      </c>
      <c r="E9" s="113">
        <v>3</v>
      </c>
      <c r="F9" s="113">
        <v>21</v>
      </c>
      <c r="G9" s="113">
        <v>63</v>
      </c>
      <c r="H9" s="113">
        <v>61</v>
      </c>
      <c r="I9" s="113">
        <v>0</v>
      </c>
      <c r="J9" s="113">
        <v>15</v>
      </c>
      <c r="K9" s="113">
        <v>30</v>
      </c>
      <c r="L9" s="113">
        <v>5</v>
      </c>
      <c r="M9" s="113">
        <v>2</v>
      </c>
      <c r="N9" s="205" t="s">
        <v>463</v>
      </c>
      <c r="O9" s="231"/>
    </row>
    <row r="10" spans="1:15" s="138" customFormat="1" ht="60" customHeight="1">
      <c r="A10" s="92">
        <v>561</v>
      </c>
      <c r="B10" s="85" t="s">
        <v>459</v>
      </c>
      <c r="C10" s="125">
        <f t="shared" ref="C10:C12" si="0">SUM(D10:M10)</f>
        <v>378653</v>
      </c>
      <c r="D10" s="115">
        <v>0</v>
      </c>
      <c r="E10" s="115">
        <v>6149</v>
      </c>
      <c r="F10" s="115">
        <v>3236</v>
      </c>
      <c r="G10" s="115">
        <v>8691</v>
      </c>
      <c r="H10" s="115">
        <v>18819</v>
      </c>
      <c r="I10" s="115">
        <v>16761</v>
      </c>
      <c r="J10" s="115">
        <v>11488</v>
      </c>
      <c r="K10" s="115">
        <v>8343</v>
      </c>
      <c r="L10" s="115">
        <v>52395</v>
      </c>
      <c r="M10" s="115">
        <v>252771</v>
      </c>
      <c r="N10" s="226" t="s">
        <v>456</v>
      </c>
      <c r="O10" s="227"/>
    </row>
    <row r="11" spans="1:15" ht="60" customHeight="1">
      <c r="A11" s="82">
        <v>562</v>
      </c>
      <c r="B11" s="83" t="s">
        <v>460</v>
      </c>
      <c r="C11" s="112">
        <f t="shared" si="0"/>
        <v>24757</v>
      </c>
      <c r="D11" s="117">
        <v>0</v>
      </c>
      <c r="E11" s="117">
        <v>1</v>
      </c>
      <c r="F11" s="117">
        <v>0</v>
      </c>
      <c r="G11" s="117">
        <v>564</v>
      </c>
      <c r="H11" s="117">
        <v>1304</v>
      </c>
      <c r="I11" s="117">
        <v>20</v>
      </c>
      <c r="J11" s="117">
        <v>16</v>
      </c>
      <c r="K11" s="117">
        <v>8</v>
      </c>
      <c r="L11" s="117">
        <v>5267</v>
      </c>
      <c r="M11" s="117">
        <v>17577</v>
      </c>
      <c r="N11" s="220" t="s">
        <v>457</v>
      </c>
      <c r="O11" s="221"/>
    </row>
    <row r="12" spans="1:15" s="138" customFormat="1" ht="60" customHeight="1">
      <c r="A12" s="92">
        <v>563</v>
      </c>
      <c r="B12" s="85" t="s">
        <v>461</v>
      </c>
      <c r="C12" s="125">
        <f t="shared" si="0"/>
        <v>34221</v>
      </c>
      <c r="D12" s="119">
        <v>0</v>
      </c>
      <c r="E12" s="119">
        <v>71</v>
      </c>
      <c r="F12" s="119">
        <v>0</v>
      </c>
      <c r="G12" s="119">
        <v>284</v>
      </c>
      <c r="H12" s="119">
        <v>2554</v>
      </c>
      <c r="I12" s="119">
        <v>3216</v>
      </c>
      <c r="J12" s="119">
        <v>1419</v>
      </c>
      <c r="K12" s="119">
        <v>426</v>
      </c>
      <c r="L12" s="119">
        <v>5250</v>
      </c>
      <c r="M12" s="119">
        <v>21001</v>
      </c>
      <c r="N12" s="226" t="s">
        <v>458</v>
      </c>
      <c r="O12" s="227"/>
    </row>
    <row r="13" spans="1:15" ht="70.5" customHeight="1">
      <c r="A13" s="230" t="s">
        <v>119</v>
      </c>
      <c r="B13" s="207"/>
      <c r="C13" s="136">
        <f t="shared" ref="C13:L13" si="1">SUM(C9:C12)</f>
        <v>437831</v>
      </c>
      <c r="D13" s="136">
        <f t="shared" si="1"/>
        <v>0</v>
      </c>
      <c r="E13" s="136">
        <f t="shared" si="1"/>
        <v>6224</v>
      </c>
      <c r="F13" s="136">
        <f t="shared" si="1"/>
        <v>3257</v>
      </c>
      <c r="G13" s="136">
        <f t="shared" si="1"/>
        <v>9602</v>
      </c>
      <c r="H13" s="136">
        <f t="shared" si="1"/>
        <v>22738</v>
      </c>
      <c r="I13" s="136">
        <f t="shared" si="1"/>
        <v>19997</v>
      </c>
      <c r="J13" s="136">
        <f t="shared" si="1"/>
        <v>12938</v>
      </c>
      <c r="K13" s="136">
        <f t="shared" si="1"/>
        <v>8807</v>
      </c>
      <c r="L13" s="136">
        <f t="shared" si="1"/>
        <v>62917</v>
      </c>
      <c r="M13" s="136">
        <f>SUM(M9:M12)</f>
        <v>291351</v>
      </c>
      <c r="N13" s="216" t="s">
        <v>116</v>
      </c>
      <c r="O13" s="239"/>
    </row>
  </sheetData>
  <mergeCells count="17">
    <mergeCell ref="C6:M6"/>
    <mergeCell ref="N1:O1"/>
    <mergeCell ref="A7:A8"/>
    <mergeCell ref="B7:B8"/>
    <mergeCell ref="N7:O8"/>
    <mergeCell ref="A2:O2"/>
    <mergeCell ref="A3:O3"/>
    <mergeCell ref="A4:O4"/>
    <mergeCell ref="A5:O5"/>
    <mergeCell ref="A6:B6"/>
    <mergeCell ref="N6:O6"/>
    <mergeCell ref="A13:B13"/>
    <mergeCell ref="N13:O13"/>
    <mergeCell ref="N9:O9"/>
    <mergeCell ref="N12:O12"/>
    <mergeCell ref="N10:O10"/>
    <mergeCell ref="N11:O11"/>
  </mergeCells>
  <phoneticPr fontId="12" type="noConversion"/>
  <printOptions horizontalCentered="1" verticalCentered="1"/>
  <pageMargins left="0" right="0" top="0" bottom="0" header="0.31496062992125984" footer="0.31496062992125984"/>
  <pageSetup paperSize="9"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3" tint="0.39997558519241921"/>
  </sheetPr>
  <dimension ref="A1:Q13"/>
  <sheetViews>
    <sheetView view="pageBreakPreview" topLeftCell="A3" zoomScale="93" zoomScaleSheetLayoutView="93" workbookViewId="0">
      <selection activeCell="C9" sqref="C9"/>
    </sheetView>
  </sheetViews>
  <sheetFormatPr defaultColWidth="9.140625" defaultRowHeight="14.25"/>
  <cols>
    <col min="1" max="1" width="5.7109375" style="10" customWidth="1"/>
    <col min="2" max="2" width="20.7109375" style="8" customWidth="1"/>
    <col min="3" max="15" width="8.140625" style="8" customWidth="1"/>
    <col min="16" max="16" width="20.7109375" style="8" customWidth="1"/>
    <col min="17" max="17" width="5.7109375" style="8" customWidth="1"/>
    <col min="18" max="16384" width="9.140625" style="8"/>
  </cols>
  <sheetData>
    <row r="1" spans="1:17" s="5" customFormat="1" ht="39.75" customHeight="1">
      <c r="A1" s="4"/>
      <c r="B1" s="4"/>
      <c r="C1" s="4"/>
      <c r="D1" s="4"/>
      <c r="E1" s="4"/>
      <c r="F1" s="4"/>
      <c r="G1" s="4"/>
      <c r="H1" s="4"/>
      <c r="I1" s="4"/>
      <c r="J1" s="4"/>
      <c r="K1" s="4"/>
      <c r="L1" s="4"/>
      <c r="M1" s="4"/>
      <c r="N1" s="4"/>
      <c r="O1" s="4"/>
      <c r="P1" s="156"/>
      <c r="Q1" s="156"/>
    </row>
    <row r="2" spans="1:17" s="6" customFormat="1" ht="24" customHeight="1">
      <c r="A2" s="193" t="s">
        <v>183</v>
      </c>
      <c r="B2" s="193"/>
      <c r="C2" s="193"/>
      <c r="D2" s="193"/>
      <c r="E2" s="193"/>
      <c r="F2" s="193"/>
      <c r="G2" s="193"/>
      <c r="H2" s="193"/>
      <c r="I2" s="193"/>
      <c r="J2" s="193"/>
      <c r="K2" s="193"/>
      <c r="L2" s="193"/>
      <c r="M2" s="193"/>
      <c r="N2" s="193"/>
      <c r="O2" s="193"/>
      <c r="P2" s="193"/>
      <c r="Q2" s="193"/>
    </row>
    <row r="3" spans="1:17" s="6" customFormat="1" ht="24" customHeight="1">
      <c r="A3" s="193" t="s">
        <v>442</v>
      </c>
      <c r="B3" s="193"/>
      <c r="C3" s="193"/>
      <c r="D3" s="193"/>
      <c r="E3" s="193"/>
      <c r="F3" s="193"/>
      <c r="G3" s="193"/>
      <c r="H3" s="193"/>
      <c r="I3" s="193"/>
      <c r="J3" s="193"/>
      <c r="K3" s="193"/>
      <c r="L3" s="193"/>
      <c r="M3" s="193"/>
      <c r="N3" s="193"/>
      <c r="O3" s="193"/>
      <c r="P3" s="193"/>
      <c r="Q3" s="193"/>
    </row>
    <row r="4" spans="1:17" ht="24" customHeight="1">
      <c r="A4" s="194" t="s">
        <v>184</v>
      </c>
      <c r="B4" s="194"/>
      <c r="C4" s="194"/>
      <c r="D4" s="194"/>
      <c r="E4" s="194"/>
      <c r="F4" s="194"/>
      <c r="G4" s="194"/>
      <c r="H4" s="194"/>
      <c r="I4" s="194"/>
      <c r="J4" s="194"/>
      <c r="K4" s="194"/>
      <c r="L4" s="194"/>
      <c r="M4" s="194"/>
      <c r="N4" s="194"/>
      <c r="O4" s="194"/>
      <c r="P4" s="194"/>
      <c r="Q4" s="194"/>
    </row>
    <row r="5" spans="1:17" ht="24" customHeight="1">
      <c r="A5" s="194" t="s">
        <v>391</v>
      </c>
      <c r="B5" s="194"/>
      <c r="C5" s="194"/>
      <c r="D5" s="194"/>
      <c r="E5" s="194"/>
      <c r="F5" s="194"/>
      <c r="G5" s="194"/>
      <c r="H5" s="194"/>
      <c r="I5" s="194"/>
      <c r="J5" s="194"/>
      <c r="K5" s="194"/>
      <c r="L5" s="194"/>
      <c r="M5" s="194"/>
      <c r="N5" s="194"/>
      <c r="O5" s="194"/>
      <c r="P5" s="194"/>
      <c r="Q5" s="194"/>
    </row>
    <row r="6" spans="1:17" ht="15" customHeight="1">
      <c r="A6" s="228" t="s">
        <v>469</v>
      </c>
      <c r="B6" s="228"/>
      <c r="C6" s="194">
        <v>2022</v>
      </c>
      <c r="D6" s="194"/>
      <c r="E6" s="194"/>
      <c r="F6" s="194"/>
      <c r="G6" s="194"/>
      <c r="H6" s="194"/>
      <c r="I6" s="194"/>
      <c r="J6" s="194"/>
      <c r="K6" s="194"/>
      <c r="L6" s="194"/>
      <c r="M6" s="194"/>
      <c r="N6" s="194"/>
      <c r="O6" s="194"/>
      <c r="P6" s="244" t="s">
        <v>321</v>
      </c>
      <c r="Q6" s="244"/>
    </row>
    <row r="7" spans="1:17" s="138" customFormat="1" ht="60" customHeight="1">
      <c r="A7" s="196" t="s">
        <v>347</v>
      </c>
      <c r="B7" s="217" t="s">
        <v>122</v>
      </c>
      <c r="C7" s="131" t="s">
        <v>172</v>
      </c>
      <c r="D7" s="131" t="s">
        <v>70</v>
      </c>
      <c r="E7" s="131" t="s">
        <v>272</v>
      </c>
      <c r="F7" s="131" t="s">
        <v>434</v>
      </c>
      <c r="G7" s="131" t="s">
        <v>273</v>
      </c>
      <c r="H7" s="131" t="s">
        <v>274</v>
      </c>
      <c r="I7" s="131" t="s">
        <v>275</v>
      </c>
      <c r="J7" s="131" t="s">
        <v>269</v>
      </c>
      <c r="K7" s="131" t="s">
        <v>175</v>
      </c>
      <c r="L7" s="131" t="s">
        <v>176</v>
      </c>
      <c r="M7" s="131" t="s">
        <v>177</v>
      </c>
      <c r="N7" s="131" t="s">
        <v>178</v>
      </c>
      <c r="O7" s="131" t="s">
        <v>433</v>
      </c>
      <c r="P7" s="233" t="s">
        <v>137</v>
      </c>
      <c r="Q7" s="233"/>
    </row>
    <row r="8" spans="1:17" s="138" customFormat="1" ht="55.5" customHeight="1">
      <c r="A8" s="198"/>
      <c r="B8" s="219"/>
      <c r="C8" s="15" t="s">
        <v>119</v>
      </c>
      <c r="D8" s="133" t="s">
        <v>271</v>
      </c>
      <c r="E8" s="133" t="s">
        <v>280</v>
      </c>
      <c r="F8" s="133" t="s">
        <v>279</v>
      </c>
      <c r="G8" s="133" t="s">
        <v>278</v>
      </c>
      <c r="H8" s="133" t="s">
        <v>277</v>
      </c>
      <c r="I8" s="133" t="s">
        <v>276</v>
      </c>
      <c r="J8" s="133" t="s">
        <v>179</v>
      </c>
      <c r="K8" s="133" t="s">
        <v>270</v>
      </c>
      <c r="L8" s="133" t="s">
        <v>180</v>
      </c>
      <c r="M8" s="133" t="s">
        <v>181</v>
      </c>
      <c r="N8" s="133" t="s">
        <v>182</v>
      </c>
      <c r="O8" s="133" t="s">
        <v>268</v>
      </c>
      <c r="P8" s="235"/>
      <c r="Q8" s="235"/>
    </row>
    <row r="9" spans="1:17" ht="49.9" customHeight="1">
      <c r="A9" s="82">
        <v>551</v>
      </c>
      <c r="B9" s="83" t="s">
        <v>462</v>
      </c>
      <c r="C9" s="97">
        <f>SUM(D9:O9)</f>
        <v>1331</v>
      </c>
      <c r="D9" s="93">
        <v>20</v>
      </c>
      <c r="E9" s="93">
        <v>0</v>
      </c>
      <c r="F9" s="93">
        <v>0</v>
      </c>
      <c r="G9" s="93">
        <v>0</v>
      </c>
      <c r="H9" s="93">
        <v>39</v>
      </c>
      <c r="I9" s="93">
        <v>12</v>
      </c>
      <c r="J9" s="93">
        <v>4</v>
      </c>
      <c r="K9" s="93">
        <v>25</v>
      </c>
      <c r="L9" s="93">
        <v>31</v>
      </c>
      <c r="M9" s="93">
        <v>0</v>
      </c>
      <c r="N9" s="93">
        <v>0</v>
      </c>
      <c r="O9" s="93">
        <v>1200</v>
      </c>
      <c r="P9" s="205" t="s">
        <v>463</v>
      </c>
      <c r="Q9" s="231"/>
    </row>
    <row r="10" spans="1:17" s="138" customFormat="1" ht="49.9" customHeight="1">
      <c r="A10" s="92">
        <v>561</v>
      </c>
      <c r="B10" s="85" t="s">
        <v>459</v>
      </c>
      <c r="C10" s="102">
        <f t="shared" ref="C10:C12" si="0">SUM(D10:O10)</f>
        <v>179711</v>
      </c>
      <c r="D10" s="94">
        <v>6685</v>
      </c>
      <c r="E10" s="94">
        <v>5294</v>
      </c>
      <c r="F10" s="94">
        <v>0</v>
      </c>
      <c r="G10" s="94">
        <v>4692</v>
      </c>
      <c r="H10" s="94">
        <v>2977</v>
      </c>
      <c r="I10" s="94">
        <v>1564</v>
      </c>
      <c r="J10" s="94">
        <v>988</v>
      </c>
      <c r="K10" s="94">
        <v>3996</v>
      </c>
      <c r="L10" s="94">
        <v>11923</v>
      </c>
      <c r="M10" s="94">
        <v>0</v>
      </c>
      <c r="N10" s="94">
        <v>0</v>
      </c>
      <c r="O10" s="94">
        <v>141592</v>
      </c>
      <c r="P10" s="226" t="s">
        <v>456</v>
      </c>
      <c r="Q10" s="227"/>
    </row>
    <row r="11" spans="1:17" ht="49.9" customHeight="1">
      <c r="A11" s="82">
        <v>562</v>
      </c>
      <c r="B11" s="83" t="s">
        <v>460</v>
      </c>
      <c r="C11" s="97">
        <f t="shared" si="0"/>
        <v>9827</v>
      </c>
      <c r="D11" s="95">
        <v>0</v>
      </c>
      <c r="E11" s="95">
        <v>0</v>
      </c>
      <c r="F11" s="95">
        <v>0</v>
      </c>
      <c r="G11" s="95">
        <v>0</v>
      </c>
      <c r="H11" s="95">
        <v>5</v>
      </c>
      <c r="I11" s="95">
        <v>0</v>
      </c>
      <c r="J11" s="95">
        <v>0</v>
      </c>
      <c r="K11" s="95">
        <v>0</v>
      </c>
      <c r="L11" s="95">
        <v>0</v>
      </c>
      <c r="M11" s="95">
        <v>0</v>
      </c>
      <c r="N11" s="95">
        <v>0</v>
      </c>
      <c r="O11" s="95">
        <v>9822</v>
      </c>
      <c r="P11" s="220" t="s">
        <v>457</v>
      </c>
      <c r="Q11" s="221"/>
    </row>
    <row r="12" spans="1:17" s="138" customFormat="1" ht="49.9" customHeight="1">
      <c r="A12" s="92">
        <v>563</v>
      </c>
      <c r="B12" s="85" t="s">
        <v>461</v>
      </c>
      <c r="C12" s="102">
        <f t="shared" si="0"/>
        <v>12880</v>
      </c>
      <c r="D12" s="94">
        <v>0</v>
      </c>
      <c r="E12" s="94">
        <v>0</v>
      </c>
      <c r="F12" s="94">
        <v>0</v>
      </c>
      <c r="G12" s="94">
        <v>769</v>
      </c>
      <c r="H12" s="94">
        <v>213</v>
      </c>
      <c r="I12" s="94">
        <v>426</v>
      </c>
      <c r="J12" s="94">
        <v>710</v>
      </c>
      <c r="K12" s="94">
        <v>710</v>
      </c>
      <c r="L12" s="94">
        <v>355</v>
      </c>
      <c r="M12" s="94">
        <v>0</v>
      </c>
      <c r="N12" s="94">
        <v>0</v>
      </c>
      <c r="O12" s="94">
        <v>9697</v>
      </c>
      <c r="P12" s="226" t="s">
        <v>458</v>
      </c>
      <c r="Q12" s="227"/>
    </row>
    <row r="13" spans="1:17" ht="60" customHeight="1">
      <c r="A13" s="230" t="s">
        <v>119</v>
      </c>
      <c r="B13" s="230"/>
      <c r="C13" s="96">
        <f t="shared" ref="C13:N13" si="1">SUM(C9:C12)</f>
        <v>203749</v>
      </c>
      <c r="D13" s="96">
        <f t="shared" si="1"/>
        <v>6705</v>
      </c>
      <c r="E13" s="96">
        <f t="shared" si="1"/>
        <v>5294</v>
      </c>
      <c r="F13" s="96">
        <f t="shared" si="1"/>
        <v>0</v>
      </c>
      <c r="G13" s="96">
        <f t="shared" si="1"/>
        <v>5461</v>
      </c>
      <c r="H13" s="96">
        <f t="shared" si="1"/>
        <v>3234</v>
      </c>
      <c r="I13" s="96">
        <f t="shared" si="1"/>
        <v>2002</v>
      </c>
      <c r="J13" s="96">
        <f t="shared" si="1"/>
        <v>1702</v>
      </c>
      <c r="K13" s="96">
        <f t="shared" si="1"/>
        <v>4731</v>
      </c>
      <c r="L13" s="96">
        <f t="shared" si="1"/>
        <v>12309</v>
      </c>
      <c r="M13" s="96">
        <f t="shared" si="1"/>
        <v>0</v>
      </c>
      <c r="N13" s="96">
        <f t="shared" si="1"/>
        <v>0</v>
      </c>
      <c r="O13" s="96">
        <f>SUM(O9:O12)</f>
        <v>162311</v>
      </c>
      <c r="P13" s="239" t="s">
        <v>116</v>
      </c>
      <c r="Q13" s="239"/>
    </row>
  </sheetData>
  <mergeCells count="17">
    <mergeCell ref="A3:Q3"/>
    <mergeCell ref="P1:Q1"/>
    <mergeCell ref="A2:Q2"/>
    <mergeCell ref="C6:O6"/>
    <mergeCell ref="P12:Q12"/>
    <mergeCell ref="A6:B6"/>
    <mergeCell ref="P6:Q6"/>
    <mergeCell ref="A5:Q5"/>
    <mergeCell ref="A4:Q4"/>
    <mergeCell ref="A13:B13"/>
    <mergeCell ref="P13:Q13"/>
    <mergeCell ref="A7:A8"/>
    <mergeCell ref="B7:B8"/>
    <mergeCell ref="P7:Q8"/>
    <mergeCell ref="P9:Q9"/>
    <mergeCell ref="P11:Q11"/>
    <mergeCell ref="P10:Q10"/>
  </mergeCells>
  <phoneticPr fontId="12" type="noConversion"/>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39997558519241921"/>
  </sheetPr>
  <dimension ref="A1:G13"/>
  <sheetViews>
    <sheetView view="pageBreakPreview" zoomScale="90" zoomScaleSheetLayoutView="90" workbookViewId="0">
      <selection activeCell="D13" sqref="D13"/>
    </sheetView>
  </sheetViews>
  <sheetFormatPr defaultColWidth="9.140625" defaultRowHeight="14.25"/>
  <cols>
    <col min="1" max="2" width="20.7109375" style="8" customWidth="1"/>
    <col min="3" max="5" width="12.7109375" style="8" customWidth="1"/>
    <col min="6" max="7" width="20.7109375" style="8" customWidth="1"/>
    <col min="8" max="16384" width="9.140625" style="8"/>
  </cols>
  <sheetData>
    <row r="1" spans="1:7" s="5" customFormat="1" ht="42.75" customHeight="1">
      <c r="A1" s="4"/>
      <c r="B1" s="4"/>
      <c r="C1" s="4"/>
      <c r="D1" s="4"/>
      <c r="E1" s="4"/>
      <c r="F1" s="4"/>
      <c r="G1" s="4"/>
    </row>
    <row r="2" spans="1:7" ht="24.75" customHeight="1">
      <c r="A2" s="193" t="s">
        <v>339</v>
      </c>
      <c r="B2" s="193"/>
      <c r="C2" s="193"/>
      <c r="D2" s="193"/>
      <c r="E2" s="193"/>
      <c r="F2" s="193"/>
      <c r="G2" s="193"/>
    </row>
    <row r="3" spans="1:7" ht="24.75" customHeight="1">
      <c r="A3" s="193" t="s">
        <v>442</v>
      </c>
      <c r="B3" s="193"/>
      <c r="C3" s="193"/>
      <c r="D3" s="193"/>
      <c r="E3" s="193"/>
      <c r="F3" s="193"/>
      <c r="G3" s="193"/>
    </row>
    <row r="4" spans="1:7" ht="24.75" customHeight="1">
      <c r="A4" s="194" t="s">
        <v>340</v>
      </c>
      <c r="B4" s="194"/>
      <c r="C4" s="194"/>
      <c r="D4" s="194"/>
      <c r="E4" s="194"/>
      <c r="F4" s="194"/>
      <c r="G4" s="194"/>
    </row>
    <row r="5" spans="1:7" ht="24.75" customHeight="1">
      <c r="A5" s="194" t="s">
        <v>391</v>
      </c>
      <c r="B5" s="194"/>
      <c r="C5" s="194"/>
      <c r="D5" s="194"/>
      <c r="E5" s="194"/>
      <c r="F5" s="194"/>
      <c r="G5" s="194"/>
    </row>
    <row r="6" spans="1:7" ht="16.5" customHeight="1">
      <c r="A6" s="259" t="s">
        <v>470</v>
      </c>
      <c r="B6" s="259"/>
      <c r="C6" s="194">
        <v>2022</v>
      </c>
      <c r="D6" s="194"/>
      <c r="E6" s="194"/>
      <c r="F6" s="244" t="s">
        <v>395</v>
      </c>
      <c r="G6" s="244"/>
    </row>
    <row r="7" spans="1:7" s="140" customFormat="1" ht="50.45" customHeight="1">
      <c r="A7" s="271" t="s">
        <v>341</v>
      </c>
      <c r="B7" s="271"/>
      <c r="C7" s="129" t="s">
        <v>349</v>
      </c>
      <c r="D7" s="129" t="s">
        <v>350</v>
      </c>
      <c r="E7" s="129" t="s">
        <v>351</v>
      </c>
      <c r="F7" s="247" t="s">
        <v>344</v>
      </c>
      <c r="G7" s="247"/>
    </row>
    <row r="8" spans="1:7" ht="40.15" customHeight="1" thickBot="1">
      <c r="A8" s="272" t="s">
        <v>425</v>
      </c>
      <c r="B8" s="272"/>
      <c r="C8" s="106">
        <f>SUM(D8:E8)</f>
        <v>3367</v>
      </c>
      <c r="D8" s="107">
        <v>0</v>
      </c>
      <c r="E8" s="107">
        <v>3367</v>
      </c>
      <c r="F8" s="269" t="s">
        <v>73</v>
      </c>
      <c r="G8" s="270"/>
    </row>
    <row r="9" spans="1:7" s="138" customFormat="1" ht="40.15" customHeight="1" thickBot="1">
      <c r="A9" s="257" t="s">
        <v>426</v>
      </c>
      <c r="B9" s="258"/>
      <c r="C9" s="139">
        <f t="shared" ref="C9:C12" si="0">SUM(D9:E9)</f>
        <v>999658</v>
      </c>
      <c r="D9" s="108">
        <v>999658</v>
      </c>
      <c r="E9" s="108">
        <v>0</v>
      </c>
      <c r="F9" s="263" t="s">
        <v>74</v>
      </c>
      <c r="G9" s="264"/>
    </row>
    <row r="10" spans="1:7" ht="40.15" customHeight="1" thickBot="1">
      <c r="A10" s="260" t="s">
        <v>427</v>
      </c>
      <c r="B10" s="261"/>
      <c r="C10" s="106">
        <f t="shared" si="0"/>
        <v>0</v>
      </c>
      <c r="D10" s="96">
        <v>0</v>
      </c>
      <c r="E10" s="96">
        <v>0</v>
      </c>
      <c r="F10" s="265" t="s">
        <v>78</v>
      </c>
      <c r="G10" s="266"/>
    </row>
    <row r="11" spans="1:7" s="138" customFormat="1" ht="40.15" customHeight="1" thickBot="1">
      <c r="A11" s="257" t="s">
        <v>428</v>
      </c>
      <c r="B11" s="258"/>
      <c r="C11" s="139">
        <f t="shared" si="0"/>
        <v>0</v>
      </c>
      <c r="D11" s="108">
        <v>0</v>
      </c>
      <c r="E11" s="108">
        <v>0</v>
      </c>
      <c r="F11" s="264" t="s">
        <v>424</v>
      </c>
      <c r="G11" s="267"/>
    </row>
    <row r="12" spans="1:7" ht="40.15" customHeight="1">
      <c r="A12" s="262" t="s">
        <v>202</v>
      </c>
      <c r="B12" s="262"/>
      <c r="C12" s="96">
        <f t="shared" si="0"/>
        <v>6547</v>
      </c>
      <c r="D12" s="96">
        <v>6545</v>
      </c>
      <c r="E12" s="96">
        <v>2</v>
      </c>
      <c r="F12" s="268" t="s">
        <v>411</v>
      </c>
      <c r="G12" s="268"/>
    </row>
    <row r="13" spans="1:7" s="138" customFormat="1" ht="51" customHeight="1">
      <c r="A13" s="246" t="s">
        <v>119</v>
      </c>
      <c r="B13" s="246"/>
      <c r="C13" s="103">
        <f t="shared" ref="C13:D13" si="1">SUM(C8:C12)</f>
        <v>1009572</v>
      </c>
      <c r="D13" s="111">
        <f t="shared" si="1"/>
        <v>1006203</v>
      </c>
      <c r="E13" s="111">
        <f>SUM(E8:E12)</f>
        <v>3369</v>
      </c>
      <c r="F13" s="247" t="s">
        <v>116</v>
      </c>
      <c r="G13" s="247"/>
    </row>
  </sheetData>
  <mergeCells count="21">
    <mergeCell ref="A13:B13"/>
    <mergeCell ref="A6:B6"/>
    <mergeCell ref="A10:B10"/>
    <mergeCell ref="F13:G13"/>
    <mergeCell ref="A11:B11"/>
    <mergeCell ref="A12:B12"/>
    <mergeCell ref="C6:E6"/>
    <mergeCell ref="F9:G9"/>
    <mergeCell ref="F10:G10"/>
    <mergeCell ref="F11:G11"/>
    <mergeCell ref="F12:G12"/>
    <mergeCell ref="F8:G8"/>
    <mergeCell ref="A7:B7"/>
    <mergeCell ref="F6:G6"/>
    <mergeCell ref="F7:G7"/>
    <mergeCell ref="A8:B8"/>
    <mergeCell ref="A9:B9"/>
    <mergeCell ref="A2:G2"/>
    <mergeCell ref="A3:G3"/>
    <mergeCell ref="A4:G4"/>
    <mergeCell ref="A5:G5"/>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3" tint="0.39997558519241921"/>
  </sheetPr>
  <dimension ref="A1:H17"/>
  <sheetViews>
    <sheetView view="pageBreakPreview" topLeftCell="A7" zoomScaleSheetLayoutView="100" workbookViewId="0">
      <selection activeCell="C11" sqref="C11"/>
    </sheetView>
  </sheetViews>
  <sheetFormatPr defaultColWidth="9.140625" defaultRowHeight="14.25"/>
  <cols>
    <col min="1" max="1" width="15.7109375" style="10" customWidth="1"/>
    <col min="2" max="2" width="15.7109375" style="8" customWidth="1"/>
    <col min="3" max="5" width="12.7109375" style="8" customWidth="1"/>
    <col min="6" max="7" width="15.7109375" style="8" customWidth="1"/>
    <col min="8" max="8" width="6.7109375" style="8" customWidth="1"/>
    <col min="9" max="16384" width="9.140625" style="8"/>
  </cols>
  <sheetData>
    <row r="1" spans="1:8" s="5" customFormat="1" ht="31.9" customHeight="1">
      <c r="A1" s="4"/>
      <c r="B1" s="4"/>
      <c r="C1" s="4"/>
      <c r="D1" s="4"/>
      <c r="E1" s="4"/>
      <c r="F1" s="156"/>
      <c r="G1" s="156"/>
      <c r="H1" s="4"/>
    </row>
    <row r="2" spans="1:8" ht="24.75" customHeight="1">
      <c r="A2" s="193" t="s">
        <v>342</v>
      </c>
      <c r="B2" s="193"/>
      <c r="C2" s="193"/>
      <c r="D2" s="193"/>
      <c r="E2" s="193"/>
      <c r="F2" s="193"/>
      <c r="G2" s="193"/>
      <c r="H2" s="12"/>
    </row>
    <row r="3" spans="1:8" ht="24.75" customHeight="1">
      <c r="A3" s="193" t="s">
        <v>442</v>
      </c>
      <c r="B3" s="193"/>
      <c r="C3" s="193"/>
      <c r="D3" s="193"/>
      <c r="E3" s="193"/>
      <c r="F3" s="193"/>
      <c r="G3" s="193"/>
      <c r="H3" s="12"/>
    </row>
    <row r="4" spans="1:8" ht="20.25" customHeight="1">
      <c r="A4" s="194" t="s">
        <v>392</v>
      </c>
      <c r="B4" s="194"/>
      <c r="C4" s="194"/>
      <c r="D4" s="194"/>
      <c r="E4" s="194"/>
      <c r="F4" s="194"/>
      <c r="G4" s="194"/>
      <c r="H4" s="13"/>
    </row>
    <row r="5" spans="1:8" ht="20.25" customHeight="1">
      <c r="A5" s="194" t="s">
        <v>391</v>
      </c>
      <c r="B5" s="194"/>
      <c r="C5" s="194"/>
      <c r="D5" s="194"/>
      <c r="E5" s="194"/>
      <c r="F5" s="194"/>
      <c r="G5" s="194"/>
      <c r="H5" s="13"/>
    </row>
    <row r="6" spans="1:8" ht="30.75" customHeight="1">
      <c r="A6" s="14" t="s">
        <v>471</v>
      </c>
      <c r="B6" s="14"/>
      <c r="C6" s="194">
        <v>2022</v>
      </c>
      <c r="D6" s="194"/>
      <c r="E6" s="194"/>
      <c r="F6" s="244" t="s">
        <v>396</v>
      </c>
      <c r="G6" s="244"/>
    </row>
    <row r="7" spans="1:8" s="140" customFormat="1" ht="42" customHeight="1">
      <c r="A7" s="271" t="s">
        <v>341</v>
      </c>
      <c r="B7" s="271"/>
      <c r="C7" s="129" t="s">
        <v>349</v>
      </c>
      <c r="D7" s="129" t="s">
        <v>350</v>
      </c>
      <c r="E7" s="129" t="s">
        <v>351</v>
      </c>
      <c r="F7" s="247" t="s">
        <v>343</v>
      </c>
      <c r="G7" s="247"/>
    </row>
    <row r="8" spans="1:8" ht="31.5" customHeight="1" thickBot="1">
      <c r="A8" s="272" t="s">
        <v>127</v>
      </c>
      <c r="B8" s="272"/>
      <c r="C8" s="106">
        <f>SUM(D8:E8)</f>
        <v>0</v>
      </c>
      <c r="D8" s="107">
        <v>0</v>
      </c>
      <c r="E8" s="107">
        <v>0</v>
      </c>
      <c r="F8" s="273" t="s">
        <v>429</v>
      </c>
      <c r="G8" s="273"/>
    </row>
    <row r="9" spans="1:8" s="138" customFormat="1" ht="31.5" customHeight="1" thickBot="1">
      <c r="A9" s="257" t="s">
        <v>128</v>
      </c>
      <c r="B9" s="257"/>
      <c r="C9" s="139">
        <f t="shared" ref="C9:C16" si="0">SUM(D9:E9)</f>
        <v>0</v>
      </c>
      <c r="D9" s="108">
        <v>0</v>
      </c>
      <c r="E9" s="108">
        <v>0</v>
      </c>
      <c r="F9" s="267" t="s">
        <v>72</v>
      </c>
      <c r="G9" s="267"/>
    </row>
    <row r="10" spans="1:8" ht="31.5" customHeight="1" thickBot="1">
      <c r="A10" s="272" t="s">
        <v>129</v>
      </c>
      <c r="B10" s="272"/>
      <c r="C10" s="106">
        <f t="shared" si="0"/>
        <v>0</v>
      </c>
      <c r="D10" s="107">
        <v>0</v>
      </c>
      <c r="E10" s="107">
        <v>0</v>
      </c>
      <c r="F10" s="273" t="s">
        <v>133</v>
      </c>
      <c r="G10" s="273"/>
    </row>
    <row r="11" spans="1:8" s="138" customFormat="1" ht="31.5" customHeight="1" thickBot="1">
      <c r="A11" s="257" t="s">
        <v>75</v>
      </c>
      <c r="B11" s="257"/>
      <c r="C11" s="139">
        <f t="shared" si="0"/>
        <v>0</v>
      </c>
      <c r="D11" s="108">
        <v>0</v>
      </c>
      <c r="E11" s="108">
        <v>0</v>
      </c>
      <c r="F11" s="267" t="s">
        <v>76</v>
      </c>
      <c r="G11" s="267"/>
    </row>
    <row r="12" spans="1:8" ht="31.5" customHeight="1" thickBot="1">
      <c r="A12" s="272" t="s">
        <v>130</v>
      </c>
      <c r="B12" s="272"/>
      <c r="C12" s="106">
        <f t="shared" si="0"/>
        <v>0</v>
      </c>
      <c r="D12" s="107">
        <v>0</v>
      </c>
      <c r="E12" s="107">
        <v>0</v>
      </c>
      <c r="F12" s="273" t="s">
        <v>134</v>
      </c>
      <c r="G12" s="273"/>
    </row>
    <row r="13" spans="1:8" s="138" customFormat="1" ht="31.5" customHeight="1" thickBot="1">
      <c r="A13" s="257" t="s">
        <v>131</v>
      </c>
      <c r="B13" s="257"/>
      <c r="C13" s="139">
        <f t="shared" si="0"/>
        <v>0</v>
      </c>
      <c r="D13" s="108">
        <v>0</v>
      </c>
      <c r="E13" s="108">
        <v>0</v>
      </c>
      <c r="F13" s="267" t="s">
        <v>135</v>
      </c>
      <c r="G13" s="267"/>
    </row>
    <row r="14" spans="1:8" ht="31.5" customHeight="1" thickBot="1">
      <c r="A14" s="272" t="s">
        <v>132</v>
      </c>
      <c r="B14" s="272"/>
      <c r="C14" s="106">
        <f t="shared" si="0"/>
        <v>0</v>
      </c>
      <c r="D14" s="107">
        <v>0</v>
      </c>
      <c r="E14" s="107">
        <v>0</v>
      </c>
      <c r="F14" s="273" t="s">
        <v>436</v>
      </c>
      <c r="G14" s="273"/>
    </row>
    <row r="15" spans="1:8" s="138" customFormat="1" ht="31.5" customHeight="1" thickBot="1">
      <c r="A15" s="257" t="s">
        <v>71</v>
      </c>
      <c r="B15" s="257"/>
      <c r="C15" s="139">
        <f t="shared" si="0"/>
        <v>0</v>
      </c>
      <c r="D15" s="108">
        <v>0</v>
      </c>
      <c r="E15" s="108">
        <v>0</v>
      </c>
      <c r="F15" s="267" t="s">
        <v>437</v>
      </c>
      <c r="G15" s="267"/>
    </row>
    <row r="16" spans="1:8" ht="31.5" customHeight="1">
      <c r="A16" s="262" t="s">
        <v>69</v>
      </c>
      <c r="B16" s="262"/>
      <c r="C16" s="134">
        <f t="shared" si="0"/>
        <v>0</v>
      </c>
      <c r="D16" s="95">
        <v>0</v>
      </c>
      <c r="E16" s="95">
        <v>0</v>
      </c>
      <c r="F16" s="268" t="s">
        <v>430</v>
      </c>
      <c r="G16" s="268"/>
    </row>
    <row r="17" spans="1:7" s="138" customFormat="1" ht="51" customHeight="1">
      <c r="A17" s="246" t="s">
        <v>119</v>
      </c>
      <c r="B17" s="246"/>
      <c r="C17" s="103">
        <f t="shared" ref="C17:D17" si="1">SUM(C8:C16)</f>
        <v>0</v>
      </c>
      <c r="D17" s="111">
        <f t="shared" si="1"/>
        <v>0</v>
      </c>
      <c r="E17" s="111">
        <f>SUM(E8:E16)</f>
        <v>0</v>
      </c>
      <c r="F17" s="247" t="s">
        <v>116</v>
      </c>
      <c r="G17" s="247"/>
    </row>
  </sheetData>
  <mergeCells count="29">
    <mergeCell ref="A2:G2"/>
    <mergeCell ref="A10:B10"/>
    <mergeCell ref="A3:G3"/>
    <mergeCell ref="F7:G7"/>
    <mergeCell ref="F6:G6"/>
    <mergeCell ref="A4:G4"/>
    <mergeCell ref="C6:E6"/>
    <mergeCell ref="A7:B7"/>
    <mergeCell ref="A5:G5"/>
    <mergeCell ref="A9:B9"/>
    <mergeCell ref="F10:G10"/>
    <mergeCell ref="A8:B8"/>
    <mergeCell ref="F9:G9"/>
    <mergeCell ref="F1:G1"/>
    <mergeCell ref="F17:G17"/>
    <mergeCell ref="F15:G15"/>
    <mergeCell ref="A12:B12"/>
    <mergeCell ref="F11:G11"/>
    <mergeCell ref="A15:B15"/>
    <mergeCell ref="A14:B14"/>
    <mergeCell ref="A17:B17"/>
    <mergeCell ref="A11:B11"/>
    <mergeCell ref="F16:G16"/>
    <mergeCell ref="A13:B13"/>
    <mergeCell ref="F14:G14"/>
    <mergeCell ref="F12:G12"/>
    <mergeCell ref="F13:G13"/>
    <mergeCell ref="A16:B16"/>
    <mergeCell ref="F8:G8"/>
  </mergeCells>
  <phoneticPr fontId="12" type="noConversion"/>
  <printOptions horizontalCentered="1" verticalCentered="1"/>
  <pageMargins left="0" right="0" top="0" bottom="0" header="0.31496062992125984" footer="0.31496062992125984"/>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3" tint="0.39997558519241921"/>
  </sheetPr>
  <dimension ref="A1:P15"/>
  <sheetViews>
    <sheetView view="pageBreakPreview" zoomScale="90" zoomScaleSheetLayoutView="90" workbookViewId="0">
      <selection activeCell="O11" sqref="O11:P14"/>
    </sheetView>
  </sheetViews>
  <sheetFormatPr defaultColWidth="9.140625" defaultRowHeight="14.25"/>
  <cols>
    <col min="1" max="1" width="5.7109375" style="10" customWidth="1"/>
    <col min="2" max="2" width="25.7109375" style="8" customWidth="1"/>
    <col min="3" max="8" width="8.7109375" style="8" customWidth="1"/>
    <col min="9" max="9" width="10.28515625" style="8" customWidth="1"/>
    <col min="10" max="11" width="8.7109375" style="8" customWidth="1"/>
    <col min="12" max="12" width="25.7109375" style="8" customWidth="1"/>
    <col min="13" max="13" width="5.7109375" style="8" customWidth="1"/>
    <col min="14" max="14" width="3.7109375" style="8" customWidth="1"/>
    <col min="15" max="16384" width="9.140625" style="8"/>
  </cols>
  <sheetData>
    <row r="1" spans="1:16" s="5" customFormat="1" ht="33.75" customHeight="1">
      <c r="A1" s="4"/>
      <c r="B1" s="4"/>
      <c r="C1" s="4"/>
      <c r="D1" s="4"/>
      <c r="E1" s="4"/>
      <c r="F1" s="4"/>
      <c r="G1" s="4"/>
      <c r="H1" s="4"/>
      <c r="I1" s="4"/>
      <c r="J1" s="4"/>
      <c r="K1" s="4"/>
      <c r="L1" s="156"/>
      <c r="M1" s="156"/>
      <c r="N1" s="4"/>
    </row>
    <row r="2" spans="1:16" ht="18" customHeight="1">
      <c r="A2" s="193" t="s">
        <v>204</v>
      </c>
      <c r="B2" s="193"/>
      <c r="C2" s="193"/>
      <c r="D2" s="193"/>
      <c r="E2" s="193"/>
      <c r="F2" s="193"/>
      <c r="G2" s="193"/>
      <c r="H2" s="193"/>
      <c r="I2" s="193"/>
      <c r="J2" s="193"/>
      <c r="K2" s="193"/>
      <c r="L2" s="193"/>
      <c r="M2" s="193"/>
    </row>
    <row r="3" spans="1:16" ht="18" customHeight="1">
      <c r="A3" s="193" t="s">
        <v>442</v>
      </c>
      <c r="B3" s="193"/>
      <c r="C3" s="193"/>
      <c r="D3" s="193"/>
      <c r="E3" s="193"/>
      <c r="F3" s="193"/>
      <c r="G3" s="193"/>
      <c r="H3" s="193"/>
      <c r="I3" s="193"/>
      <c r="J3" s="193"/>
      <c r="K3" s="193"/>
      <c r="L3" s="193"/>
      <c r="M3" s="193"/>
    </row>
    <row r="4" spans="1:16" ht="15.75" customHeight="1">
      <c r="A4" s="194" t="s">
        <v>205</v>
      </c>
      <c r="B4" s="194"/>
      <c r="C4" s="194"/>
      <c r="D4" s="194"/>
      <c r="E4" s="194"/>
      <c r="F4" s="194"/>
      <c r="G4" s="194"/>
      <c r="H4" s="194"/>
      <c r="I4" s="194"/>
      <c r="J4" s="194"/>
      <c r="K4" s="194"/>
      <c r="L4" s="194"/>
      <c r="M4" s="194"/>
    </row>
    <row r="5" spans="1:16" ht="15.75" customHeight="1">
      <c r="A5" s="194" t="s">
        <v>391</v>
      </c>
      <c r="B5" s="194"/>
      <c r="C5" s="194"/>
      <c r="D5" s="194"/>
      <c r="E5" s="194"/>
      <c r="F5" s="194"/>
      <c r="G5" s="194"/>
      <c r="H5" s="194"/>
      <c r="I5" s="194"/>
      <c r="J5" s="194"/>
      <c r="K5" s="194"/>
      <c r="L5" s="194"/>
      <c r="M5" s="194"/>
    </row>
    <row r="6" spans="1:16" ht="15.75">
      <c r="A6" s="278" t="s">
        <v>472</v>
      </c>
      <c r="B6" s="278"/>
      <c r="C6" s="194">
        <v>2022</v>
      </c>
      <c r="D6" s="194"/>
      <c r="E6" s="194"/>
      <c r="F6" s="194"/>
      <c r="G6" s="194"/>
      <c r="H6" s="194"/>
      <c r="I6" s="194"/>
      <c r="J6" s="194"/>
      <c r="K6" s="194"/>
      <c r="L6" s="244" t="s">
        <v>397</v>
      </c>
      <c r="M6" s="244"/>
    </row>
    <row r="7" spans="1:16" s="140" customFormat="1" ht="24.75" customHeight="1">
      <c r="A7" s="196" t="s">
        <v>347</v>
      </c>
      <c r="B7" s="217" t="s">
        <v>122</v>
      </c>
      <c r="C7" s="275" t="s">
        <v>185</v>
      </c>
      <c r="D7" s="275" t="s">
        <v>186</v>
      </c>
      <c r="E7" s="275" t="s">
        <v>187</v>
      </c>
      <c r="F7" s="275" t="s">
        <v>188</v>
      </c>
      <c r="G7" s="275"/>
      <c r="H7" s="275"/>
      <c r="I7" s="275" t="s">
        <v>189</v>
      </c>
      <c r="J7" s="275"/>
      <c r="K7" s="275"/>
      <c r="L7" s="279" t="s">
        <v>190</v>
      </c>
      <c r="M7" s="279"/>
    </row>
    <row r="8" spans="1:16" s="140" customFormat="1" ht="24.75" customHeight="1">
      <c r="A8" s="197"/>
      <c r="B8" s="218"/>
      <c r="C8" s="276"/>
      <c r="D8" s="276"/>
      <c r="E8" s="276"/>
      <c r="F8" s="274" t="s">
        <v>191</v>
      </c>
      <c r="G8" s="274"/>
      <c r="H8" s="274"/>
      <c r="I8" s="274" t="s">
        <v>192</v>
      </c>
      <c r="J8" s="274"/>
      <c r="K8" s="274"/>
      <c r="L8" s="280"/>
      <c r="M8" s="280"/>
    </row>
    <row r="9" spans="1:16" s="140" customFormat="1" ht="24.75" customHeight="1">
      <c r="A9" s="197"/>
      <c r="B9" s="218"/>
      <c r="C9" s="274" t="s">
        <v>193</v>
      </c>
      <c r="D9" s="274" t="s">
        <v>194</v>
      </c>
      <c r="E9" s="274" t="s">
        <v>195</v>
      </c>
      <c r="F9" s="131" t="s">
        <v>116</v>
      </c>
      <c r="G9" s="131" t="s">
        <v>196</v>
      </c>
      <c r="H9" s="131" t="s">
        <v>197</v>
      </c>
      <c r="I9" s="131" t="s">
        <v>116</v>
      </c>
      <c r="J9" s="131" t="s">
        <v>198</v>
      </c>
      <c r="K9" s="131" t="s">
        <v>199</v>
      </c>
      <c r="L9" s="280"/>
      <c r="M9" s="280"/>
    </row>
    <row r="10" spans="1:16" s="140" customFormat="1" ht="24.75" customHeight="1">
      <c r="A10" s="198"/>
      <c r="B10" s="219"/>
      <c r="C10" s="277"/>
      <c r="D10" s="277"/>
      <c r="E10" s="277"/>
      <c r="F10" s="130" t="s">
        <v>119</v>
      </c>
      <c r="G10" s="130" t="s">
        <v>200</v>
      </c>
      <c r="H10" s="130" t="s">
        <v>201</v>
      </c>
      <c r="I10" s="130" t="s">
        <v>119</v>
      </c>
      <c r="J10" s="130" t="s">
        <v>202</v>
      </c>
      <c r="K10" s="130" t="s">
        <v>203</v>
      </c>
      <c r="L10" s="281"/>
      <c r="M10" s="281"/>
    </row>
    <row r="11" spans="1:16" ht="49.9" customHeight="1">
      <c r="A11" s="82">
        <v>551</v>
      </c>
      <c r="B11" s="83" t="s">
        <v>462</v>
      </c>
      <c r="C11" s="97">
        <v>1769</v>
      </c>
      <c r="D11" s="93">
        <v>69</v>
      </c>
      <c r="E11" s="97">
        <v>1838</v>
      </c>
      <c r="F11" s="97">
        <f>SUM(G11:H11)</f>
        <v>1531</v>
      </c>
      <c r="G11" s="93">
        <v>1331</v>
      </c>
      <c r="H11" s="93">
        <v>200</v>
      </c>
      <c r="I11" s="97">
        <f>SUM(J11:K11)</f>
        <v>3369</v>
      </c>
      <c r="J11" s="93">
        <v>0</v>
      </c>
      <c r="K11" s="93">
        <v>3369</v>
      </c>
      <c r="L11" s="205" t="s">
        <v>463</v>
      </c>
      <c r="M11" s="231"/>
    </row>
    <row r="12" spans="1:16" s="138" customFormat="1" ht="49.9" customHeight="1">
      <c r="A12" s="92">
        <v>561</v>
      </c>
      <c r="B12" s="85" t="s">
        <v>459</v>
      </c>
      <c r="C12" s="102">
        <v>284649</v>
      </c>
      <c r="D12" s="94">
        <v>5374</v>
      </c>
      <c r="E12" s="98">
        <v>290023</v>
      </c>
      <c r="F12" s="102">
        <f t="shared" ref="F12:F14" si="0">SUM(G12:H12)</f>
        <v>558364</v>
      </c>
      <c r="G12" s="94">
        <v>179711</v>
      </c>
      <c r="H12" s="94">
        <v>378653</v>
      </c>
      <c r="I12" s="102">
        <f t="shared" ref="I12:I14" si="1">SUM(J12:K12)</f>
        <v>848387</v>
      </c>
      <c r="J12" s="94">
        <v>0</v>
      </c>
      <c r="K12" s="94">
        <v>848387</v>
      </c>
      <c r="L12" s="226" t="s">
        <v>456</v>
      </c>
      <c r="M12" s="227"/>
      <c r="O12" s="8"/>
      <c r="P12" s="8"/>
    </row>
    <row r="13" spans="1:16" ht="49.9" customHeight="1">
      <c r="A13" s="82">
        <v>562</v>
      </c>
      <c r="B13" s="83" t="s">
        <v>460</v>
      </c>
      <c r="C13" s="97">
        <v>14168</v>
      </c>
      <c r="D13" s="95">
        <v>19</v>
      </c>
      <c r="E13" s="99">
        <v>14187</v>
      </c>
      <c r="F13" s="97">
        <f t="shared" si="0"/>
        <v>34584</v>
      </c>
      <c r="G13" s="95">
        <v>9827</v>
      </c>
      <c r="H13" s="95">
        <v>24757</v>
      </c>
      <c r="I13" s="97">
        <f t="shared" si="1"/>
        <v>48771</v>
      </c>
      <c r="J13" s="95">
        <v>0</v>
      </c>
      <c r="K13" s="95">
        <v>48771</v>
      </c>
      <c r="L13" s="220" t="s">
        <v>457</v>
      </c>
      <c r="M13" s="221"/>
    </row>
    <row r="14" spans="1:16" s="138" customFormat="1" ht="49.9" customHeight="1">
      <c r="A14" s="100">
        <v>563</v>
      </c>
      <c r="B14" s="101" t="s">
        <v>461</v>
      </c>
      <c r="C14" s="103">
        <v>57213</v>
      </c>
      <c r="D14" s="104">
        <v>4730</v>
      </c>
      <c r="E14" s="105">
        <v>61943</v>
      </c>
      <c r="F14" s="102">
        <f t="shared" si="0"/>
        <v>47102</v>
      </c>
      <c r="G14" s="104">
        <v>12880</v>
      </c>
      <c r="H14" s="104">
        <v>34222</v>
      </c>
      <c r="I14" s="102">
        <f t="shared" si="1"/>
        <v>109045</v>
      </c>
      <c r="J14" s="104">
        <v>0</v>
      </c>
      <c r="K14" s="104">
        <v>109045</v>
      </c>
      <c r="L14" s="222" t="s">
        <v>458</v>
      </c>
      <c r="M14" s="223"/>
      <c r="O14" s="8"/>
      <c r="P14" s="8"/>
    </row>
    <row r="15" spans="1:16" ht="60" customHeight="1">
      <c r="A15" s="230" t="s">
        <v>119</v>
      </c>
      <c r="B15" s="230"/>
      <c r="C15" s="96">
        <f t="shared" ref="C15:J15" si="2">SUM(C11:C14)</f>
        <v>357799</v>
      </c>
      <c r="D15" s="96">
        <f t="shared" si="2"/>
        <v>10192</v>
      </c>
      <c r="E15" s="96">
        <f t="shared" si="2"/>
        <v>367991</v>
      </c>
      <c r="F15" s="96">
        <f t="shared" si="2"/>
        <v>641581</v>
      </c>
      <c r="G15" s="96">
        <f>SUM(G11:G14)</f>
        <v>203749</v>
      </c>
      <c r="H15" s="96">
        <f t="shared" si="2"/>
        <v>437832</v>
      </c>
      <c r="I15" s="96">
        <f t="shared" si="2"/>
        <v>1009572</v>
      </c>
      <c r="J15" s="96">
        <f t="shared" si="2"/>
        <v>0</v>
      </c>
      <c r="K15" s="96">
        <f>SUM(K11:K14)</f>
        <v>1009572</v>
      </c>
      <c r="L15" s="239" t="s">
        <v>116</v>
      </c>
      <c r="M15" s="239"/>
    </row>
  </sheetData>
  <mergeCells count="27">
    <mergeCell ref="A15:B15"/>
    <mergeCell ref="L15:M15"/>
    <mergeCell ref="C6:K6"/>
    <mergeCell ref="L11:M11"/>
    <mergeCell ref="L14:M14"/>
    <mergeCell ref="C9:C10"/>
    <mergeCell ref="L13:M13"/>
    <mergeCell ref="L12:M12"/>
    <mergeCell ref="D9:D10"/>
    <mergeCell ref="E7:E8"/>
    <mergeCell ref="D7:D8"/>
    <mergeCell ref="A7:A10"/>
    <mergeCell ref="A6:B6"/>
    <mergeCell ref="E9:E10"/>
    <mergeCell ref="L7:M10"/>
    <mergeCell ref="F8:H8"/>
    <mergeCell ref="L1:M1"/>
    <mergeCell ref="I8:K8"/>
    <mergeCell ref="A2:M2"/>
    <mergeCell ref="A3:M3"/>
    <mergeCell ref="F7:H7"/>
    <mergeCell ref="I7:K7"/>
    <mergeCell ref="L6:M6"/>
    <mergeCell ref="C7:C8"/>
    <mergeCell ref="B7:B10"/>
    <mergeCell ref="A4:M4"/>
    <mergeCell ref="A5:M5"/>
  </mergeCells>
  <phoneticPr fontId="12" type="noConversion"/>
  <printOptions horizontalCentered="1" verticalCentered="1"/>
  <pageMargins left="0" right="0" top="0" bottom="0" header="0.31496062992125984" footer="0.31496062992125984"/>
  <pageSetup paperSize="9"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39997558519241921"/>
  </sheetPr>
  <dimension ref="A1:M16"/>
  <sheetViews>
    <sheetView view="pageBreakPreview" topLeftCell="A3" zoomScale="98" zoomScaleSheetLayoutView="98" workbookViewId="0">
      <selection activeCell="H15" sqref="H15"/>
    </sheetView>
  </sheetViews>
  <sheetFormatPr defaultColWidth="9.140625" defaultRowHeight="14.25"/>
  <cols>
    <col min="1" max="1" width="7.7109375" style="10" customWidth="1"/>
    <col min="2" max="2" width="31.7109375" style="8" customWidth="1"/>
    <col min="3" max="9" width="9.7109375" style="8" customWidth="1"/>
    <col min="10" max="10" width="25.7109375" style="8" customWidth="1"/>
    <col min="11" max="11" width="7.7109375" style="8" customWidth="1"/>
    <col min="12" max="12" width="4.7109375" style="8" customWidth="1"/>
    <col min="13" max="16384" width="9.140625" style="8"/>
  </cols>
  <sheetData>
    <row r="1" spans="1:13" s="5" customFormat="1" ht="30" customHeight="1">
      <c r="A1" s="4"/>
      <c r="B1" s="4"/>
      <c r="C1" s="4"/>
      <c r="D1" s="4"/>
      <c r="E1" s="4"/>
      <c r="F1" s="4"/>
      <c r="G1" s="4"/>
      <c r="H1" s="4"/>
      <c r="I1" s="4"/>
      <c r="J1" s="156"/>
      <c r="K1" s="156"/>
      <c r="L1" s="4"/>
    </row>
    <row r="2" spans="1:13" ht="18" customHeight="1">
      <c r="A2" s="193" t="s">
        <v>218</v>
      </c>
      <c r="B2" s="193"/>
      <c r="C2" s="193"/>
      <c r="D2" s="193"/>
      <c r="E2" s="193"/>
      <c r="F2" s="193"/>
      <c r="G2" s="193"/>
      <c r="H2" s="193"/>
      <c r="I2" s="193"/>
      <c r="J2" s="193"/>
      <c r="K2" s="193"/>
      <c r="L2" s="12"/>
      <c r="M2" s="12"/>
    </row>
    <row r="3" spans="1:13" ht="18" customHeight="1">
      <c r="A3" s="193" t="s">
        <v>442</v>
      </c>
      <c r="B3" s="193"/>
      <c r="C3" s="193"/>
      <c r="D3" s="193"/>
      <c r="E3" s="193"/>
      <c r="F3" s="193"/>
      <c r="G3" s="193"/>
      <c r="H3" s="193"/>
      <c r="I3" s="193"/>
      <c r="J3" s="193"/>
      <c r="K3" s="193"/>
      <c r="L3" s="193"/>
      <c r="M3" s="193"/>
    </row>
    <row r="4" spans="1:13" ht="15.75" customHeight="1">
      <c r="A4" s="194" t="s">
        <v>219</v>
      </c>
      <c r="B4" s="194"/>
      <c r="C4" s="194"/>
      <c r="D4" s="194"/>
      <c r="E4" s="194"/>
      <c r="F4" s="194"/>
      <c r="G4" s="194"/>
      <c r="H4" s="194"/>
      <c r="I4" s="194"/>
      <c r="J4" s="194"/>
      <c r="K4" s="194"/>
      <c r="L4" s="13"/>
      <c r="M4" s="13"/>
    </row>
    <row r="5" spans="1:13" ht="15.75" customHeight="1">
      <c r="A5" s="194" t="s">
        <v>391</v>
      </c>
      <c r="B5" s="194"/>
      <c r="C5" s="194"/>
      <c r="D5" s="194"/>
      <c r="E5" s="194"/>
      <c r="F5" s="194"/>
      <c r="G5" s="194"/>
      <c r="H5" s="194"/>
      <c r="I5" s="194"/>
      <c r="J5" s="194"/>
      <c r="K5" s="194"/>
      <c r="L5" s="194"/>
      <c r="M5" s="194"/>
    </row>
    <row r="6" spans="1:13" ht="15.75">
      <c r="A6" s="278" t="s">
        <v>473</v>
      </c>
      <c r="B6" s="278"/>
      <c r="C6" s="194">
        <v>2022</v>
      </c>
      <c r="D6" s="194"/>
      <c r="E6" s="194"/>
      <c r="F6" s="194"/>
      <c r="G6" s="194"/>
      <c r="H6" s="194"/>
      <c r="I6" s="194"/>
      <c r="J6" s="244" t="s">
        <v>398</v>
      </c>
      <c r="K6" s="244"/>
    </row>
    <row r="7" spans="1:13" s="140" customFormat="1" ht="42" customHeight="1">
      <c r="A7" s="196" t="s">
        <v>348</v>
      </c>
      <c r="B7" s="217" t="s">
        <v>122</v>
      </c>
      <c r="C7" s="275" t="s">
        <v>206</v>
      </c>
      <c r="D7" s="275"/>
      <c r="E7" s="275" t="s">
        <v>207</v>
      </c>
      <c r="F7" s="275" t="s">
        <v>208</v>
      </c>
      <c r="G7" s="275" t="s">
        <v>209</v>
      </c>
      <c r="H7" s="275" t="s">
        <v>210</v>
      </c>
      <c r="I7" s="275" t="s">
        <v>211</v>
      </c>
      <c r="J7" s="286" t="s">
        <v>190</v>
      </c>
      <c r="K7" s="287"/>
    </row>
    <row r="8" spans="1:13" s="140" customFormat="1" ht="42" customHeight="1">
      <c r="A8" s="197"/>
      <c r="B8" s="218"/>
      <c r="C8" s="277" t="s">
        <v>212</v>
      </c>
      <c r="D8" s="277"/>
      <c r="E8" s="276"/>
      <c r="F8" s="276"/>
      <c r="G8" s="276"/>
      <c r="H8" s="276"/>
      <c r="I8" s="276"/>
      <c r="J8" s="288"/>
      <c r="K8" s="289"/>
    </row>
    <row r="9" spans="1:13" s="140" customFormat="1" ht="42" customHeight="1">
      <c r="A9" s="197"/>
      <c r="B9" s="218"/>
      <c r="C9" s="132" t="s">
        <v>213</v>
      </c>
      <c r="D9" s="132" t="s">
        <v>147</v>
      </c>
      <c r="E9" s="284" t="s">
        <v>214</v>
      </c>
      <c r="F9" s="284" t="s">
        <v>215</v>
      </c>
      <c r="G9" s="284" t="s">
        <v>346</v>
      </c>
      <c r="H9" s="284" t="s">
        <v>345</v>
      </c>
      <c r="I9" s="284" t="s">
        <v>216</v>
      </c>
      <c r="J9" s="288"/>
      <c r="K9" s="289"/>
    </row>
    <row r="10" spans="1:13" s="140" customFormat="1" ht="31.15" customHeight="1">
      <c r="A10" s="198"/>
      <c r="B10" s="219"/>
      <c r="C10" s="133" t="s">
        <v>217</v>
      </c>
      <c r="D10" s="133" t="s">
        <v>149</v>
      </c>
      <c r="E10" s="285"/>
      <c r="F10" s="285"/>
      <c r="G10" s="285"/>
      <c r="H10" s="285"/>
      <c r="I10" s="285"/>
      <c r="J10" s="290"/>
      <c r="K10" s="291"/>
    </row>
    <row r="11" spans="1:13" ht="49.9" customHeight="1">
      <c r="A11" s="82">
        <v>551</v>
      </c>
      <c r="B11" s="83" t="s">
        <v>462</v>
      </c>
      <c r="C11" s="93">
        <v>1049</v>
      </c>
      <c r="D11" s="93">
        <v>721</v>
      </c>
      <c r="E11" s="93">
        <v>102154</v>
      </c>
      <c r="F11" s="93">
        <v>187196</v>
      </c>
      <c r="G11" s="93">
        <v>39.479999999999997</v>
      </c>
      <c r="H11" s="93">
        <v>5.95</v>
      </c>
      <c r="I11" s="120">
        <v>40048</v>
      </c>
      <c r="J11" s="205" t="s">
        <v>463</v>
      </c>
      <c r="K11" s="231"/>
    </row>
    <row r="12" spans="1:13" s="138" customFormat="1" ht="49.9" customHeight="1">
      <c r="A12" s="92">
        <v>561</v>
      </c>
      <c r="B12" s="85" t="s">
        <v>459</v>
      </c>
      <c r="C12" s="94">
        <v>143357</v>
      </c>
      <c r="D12" s="94">
        <v>141292</v>
      </c>
      <c r="E12" s="94">
        <v>47289</v>
      </c>
      <c r="F12" s="94">
        <v>138331</v>
      </c>
      <c r="G12" s="94">
        <v>21.18</v>
      </c>
      <c r="H12" s="146">
        <v>44.63</v>
      </c>
      <c r="I12" s="121">
        <v>23038</v>
      </c>
      <c r="J12" s="226" t="s">
        <v>456</v>
      </c>
      <c r="K12" s="227"/>
    </row>
    <row r="13" spans="1:13" ht="49.9" customHeight="1">
      <c r="A13" s="82">
        <v>562</v>
      </c>
      <c r="B13" s="83" t="s">
        <v>460</v>
      </c>
      <c r="C13" s="95">
        <v>4906</v>
      </c>
      <c r="D13" s="95">
        <v>9262</v>
      </c>
      <c r="E13" s="95">
        <v>36284</v>
      </c>
      <c r="F13" s="95">
        <v>124734</v>
      </c>
      <c r="G13" s="95">
        <v>20.149999999999999</v>
      </c>
      <c r="H13" s="95">
        <v>50.76</v>
      </c>
      <c r="I13" s="122">
        <v>23688</v>
      </c>
      <c r="J13" s="220" t="s">
        <v>457</v>
      </c>
      <c r="K13" s="221"/>
    </row>
    <row r="14" spans="1:13" s="138" customFormat="1" ht="49.9" customHeight="1">
      <c r="A14" s="92">
        <v>563</v>
      </c>
      <c r="B14" s="85" t="s">
        <v>461</v>
      </c>
      <c r="C14" s="94">
        <v>44588</v>
      </c>
      <c r="D14" s="94">
        <v>12629</v>
      </c>
      <c r="E14" s="94">
        <v>130966</v>
      </c>
      <c r="F14" s="94">
        <v>230541</v>
      </c>
      <c r="G14" s="146">
        <v>11.81</v>
      </c>
      <c r="H14" s="94">
        <v>31.38</v>
      </c>
      <c r="I14" s="121">
        <v>26700</v>
      </c>
      <c r="J14" s="226" t="s">
        <v>458</v>
      </c>
      <c r="K14" s="227"/>
    </row>
    <row r="15" spans="1:13" ht="60" customHeight="1">
      <c r="A15" s="230" t="s">
        <v>119</v>
      </c>
      <c r="B15" s="230"/>
      <c r="C15" s="96">
        <v>193900</v>
      </c>
      <c r="D15" s="96">
        <v>163904</v>
      </c>
      <c r="E15" s="96">
        <v>52458</v>
      </c>
      <c r="F15" s="96">
        <v>143916</v>
      </c>
      <c r="G15" s="96">
        <v>20.18</v>
      </c>
      <c r="H15" s="123">
        <v>43.37</v>
      </c>
      <c r="I15" s="96">
        <v>23365</v>
      </c>
      <c r="J15" s="239" t="s">
        <v>116</v>
      </c>
      <c r="K15" s="239"/>
    </row>
    <row r="16" spans="1:13" ht="15" customHeight="1">
      <c r="A16" s="282" t="s">
        <v>221</v>
      </c>
      <c r="B16" s="282"/>
      <c r="C16" s="282"/>
      <c r="D16" s="282"/>
      <c r="E16" s="282"/>
      <c r="F16" s="282"/>
      <c r="H16" s="283" t="s">
        <v>220</v>
      </c>
      <c r="I16" s="283"/>
      <c r="J16" s="283"/>
      <c r="K16" s="283"/>
    </row>
  </sheetData>
  <mergeCells count="33">
    <mergeCell ref="C6:I6"/>
    <mergeCell ref="J6:K6"/>
    <mergeCell ref="B7:B10"/>
    <mergeCell ref="I9:I10"/>
    <mergeCell ref="A6:B6"/>
    <mergeCell ref="F9:F10"/>
    <mergeCell ref="C7:D7"/>
    <mergeCell ref="H7:H8"/>
    <mergeCell ref="J7:K10"/>
    <mergeCell ref="E7:E8"/>
    <mergeCell ref="A16:F16"/>
    <mergeCell ref="H16:K16"/>
    <mergeCell ref="F7:F8"/>
    <mergeCell ref="G7:G8"/>
    <mergeCell ref="J11:K11"/>
    <mergeCell ref="A15:B15"/>
    <mergeCell ref="A7:A10"/>
    <mergeCell ref="E9:E10"/>
    <mergeCell ref="J12:K12"/>
    <mergeCell ref="J13:K13"/>
    <mergeCell ref="J15:K15"/>
    <mergeCell ref="J14:K14"/>
    <mergeCell ref="C8:D8"/>
    <mergeCell ref="H9:H10"/>
    <mergeCell ref="G9:G10"/>
    <mergeCell ref="I7:I8"/>
    <mergeCell ref="J1:K1"/>
    <mergeCell ref="L3:M3"/>
    <mergeCell ref="A4:K4"/>
    <mergeCell ref="A5:K5"/>
    <mergeCell ref="L5:M5"/>
    <mergeCell ref="A2:K2"/>
    <mergeCell ref="A3:K3"/>
  </mergeCells>
  <phoneticPr fontId="12" type="noConversion"/>
  <printOptions horizontalCentered="1" verticalCentered="1"/>
  <pageMargins left="0" right="0" top="0" bottom="0" header="0.31496062992125984" footer="0.31496062992125984"/>
  <pageSetup paperSize="9" scale="85" orientation="landscape" r:id="rId1"/>
  <rowBreaks count="1" manualBreakCount="1">
    <brk id="16"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64.5703125" style="11" customWidth="1"/>
    <col min="2" max="16384" width="9.140625" style="11"/>
  </cols>
  <sheetData>
    <row r="1" spans="1:1" ht="215.25" customHeight="1">
      <c r="A1" s="67" t="s">
        <v>493</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3" tint="0.39997558519241921"/>
  </sheetPr>
  <dimension ref="A1:DK15"/>
  <sheetViews>
    <sheetView view="pageBreakPreview" zoomScale="90" zoomScaleSheetLayoutView="90" workbookViewId="0">
      <selection activeCell="U10" sqref="U10"/>
    </sheetView>
  </sheetViews>
  <sheetFormatPr defaultColWidth="9.140625" defaultRowHeight="14.25"/>
  <cols>
    <col min="1" max="1" width="5.7109375" style="10" customWidth="1"/>
    <col min="2" max="2" width="20.7109375" style="8" customWidth="1"/>
    <col min="3" max="11" width="8.7109375" style="8" customWidth="1"/>
    <col min="12" max="12" width="20.7109375" style="8" customWidth="1"/>
    <col min="13" max="13" width="5.7109375" style="8" customWidth="1"/>
    <col min="14" max="115" width="9.140625" style="144"/>
    <col min="116" max="16384" width="9.140625" style="8"/>
  </cols>
  <sheetData>
    <row r="1" spans="1:115" s="5" customFormat="1" ht="33" customHeight="1">
      <c r="A1" s="4"/>
      <c r="B1" s="4"/>
      <c r="C1" s="4"/>
      <c r="D1" s="4"/>
      <c r="E1" s="4"/>
      <c r="F1" s="4"/>
      <c r="G1" s="4"/>
      <c r="H1" s="4"/>
      <c r="I1" s="4"/>
      <c r="J1" s="4"/>
      <c r="K1" s="4"/>
      <c r="L1" s="156"/>
      <c r="M1" s="156"/>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3"/>
      <c r="CR1" s="143"/>
      <c r="CS1" s="143"/>
      <c r="CT1" s="143"/>
      <c r="CU1" s="143"/>
      <c r="CV1" s="143"/>
      <c r="CW1" s="143"/>
      <c r="CX1" s="143"/>
      <c r="CY1" s="143"/>
      <c r="CZ1" s="143"/>
      <c r="DA1" s="143"/>
      <c r="DB1" s="143"/>
      <c r="DC1" s="143"/>
      <c r="DD1" s="143"/>
      <c r="DE1" s="143"/>
      <c r="DF1" s="143"/>
      <c r="DG1" s="143"/>
      <c r="DH1" s="143"/>
      <c r="DI1" s="143"/>
      <c r="DJ1" s="143"/>
      <c r="DK1" s="143"/>
    </row>
    <row r="2" spans="1:115" ht="25.5" customHeight="1">
      <c r="A2" s="193" t="s">
        <v>241</v>
      </c>
      <c r="B2" s="193"/>
      <c r="C2" s="193"/>
      <c r="D2" s="193"/>
      <c r="E2" s="193"/>
      <c r="F2" s="193"/>
      <c r="G2" s="193"/>
      <c r="H2" s="193"/>
      <c r="I2" s="193"/>
      <c r="J2" s="193"/>
      <c r="K2" s="193"/>
      <c r="L2" s="193"/>
      <c r="M2" s="193"/>
    </row>
    <row r="3" spans="1:115" ht="25.5" customHeight="1">
      <c r="A3" s="193" t="s">
        <v>450</v>
      </c>
      <c r="B3" s="193"/>
      <c r="C3" s="193"/>
      <c r="D3" s="193"/>
      <c r="E3" s="193"/>
      <c r="F3" s="193"/>
      <c r="G3" s="193"/>
      <c r="H3" s="193"/>
      <c r="I3" s="193"/>
      <c r="J3" s="193"/>
      <c r="K3" s="193"/>
      <c r="L3" s="193"/>
      <c r="M3" s="193"/>
    </row>
    <row r="4" spans="1:115" ht="14.25" customHeight="1">
      <c r="A4" s="194" t="s">
        <v>115</v>
      </c>
      <c r="B4" s="194"/>
      <c r="C4" s="194"/>
      <c r="D4" s="194"/>
      <c r="E4" s="194"/>
      <c r="F4" s="194"/>
      <c r="G4" s="194"/>
      <c r="H4" s="194"/>
      <c r="I4" s="194"/>
      <c r="J4" s="194"/>
      <c r="K4" s="194"/>
      <c r="L4" s="194"/>
      <c r="M4" s="194"/>
    </row>
    <row r="5" spans="1:115" ht="14.25" customHeight="1">
      <c r="A5" s="194" t="s">
        <v>435</v>
      </c>
      <c r="B5" s="194"/>
      <c r="C5" s="194"/>
      <c r="D5" s="194"/>
      <c r="E5" s="194"/>
      <c r="F5" s="194"/>
      <c r="G5" s="194"/>
      <c r="H5" s="194"/>
      <c r="I5" s="194"/>
      <c r="J5" s="194"/>
      <c r="K5" s="194"/>
      <c r="L5" s="194"/>
      <c r="M5" s="194"/>
    </row>
    <row r="6" spans="1:115" ht="16.5" customHeight="1">
      <c r="A6" s="228" t="s">
        <v>474</v>
      </c>
      <c r="B6" s="228"/>
      <c r="C6" s="194">
        <v>2022</v>
      </c>
      <c r="D6" s="194"/>
      <c r="E6" s="194"/>
      <c r="F6" s="194"/>
      <c r="G6" s="194"/>
      <c r="H6" s="194"/>
      <c r="I6" s="194"/>
      <c r="J6" s="194"/>
      <c r="K6" s="194"/>
      <c r="L6" s="229" t="s">
        <v>144</v>
      </c>
      <c r="M6" s="229"/>
    </row>
    <row r="7" spans="1:115" s="138" customFormat="1" ht="26.25" customHeight="1">
      <c r="A7" s="196" t="s">
        <v>348</v>
      </c>
      <c r="B7" s="217" t="s">
        <v>122</v>
      </c>
      <c r="C7" s="196" t="s">
        <v>136</v>
      </c>
      <c r="D7" s="196"/>
      <c r="E7" s="196"/>
      <c r="F7" s="240" t="s">
        <v>408</v>
      </c>
      <c r="G7" s="241"/>
      <c r="H7" s="242"/>
      <c r="I7" s="243" t="s">
        <v>77</v>
      </c>
      <c r="J7" s="243"/>
      <c r="K7" s="243"/>
      <c r="L7" s="233" t="s">
        <v>137</v>
      </c>
      <c r="M7" s="233"/>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144"/>
      <c r="CD7" s="144"/>
      <c r="CE7" s="144"/>
      <c r="CF7" s="144"/>
      <c r="CG7" s="144"/>
      <c r="CH7" s="144"/>
      <c r="CI7" s="144"/>
      <c r="CJ7" s="144"/>
      <c r="CK7" s="144"/>
      <c r="CL7" s="144"/>
      <c r="CM7" s="144"/>
      <c r="CN7" s="144"/>
      <c r="CO7" s="144"/>
      <c r="CP7" s="144"/>
      <c r="CQ7" s="144"/>
      <c r="CR7" s="144"/>
      <c r="CS7" s="144"/>
      <c r="CT7" s="144"/>
      <c r="CU7" s="144"/>
      <c r="CV7" s="144"/>
      <c r="CW7" s="144"/>
      <c r="CX7" s="144"/>
      <c r="CY7" s="144"/>
      <c r="CZ7" s="144"/>
      <c r="DA7" s="144"/>
      <c r="DB7" s="144"/>
      <c r="DC7" s="144"/>
      <c r="DD7" s="144"/>
      <c r="DE7" s="144"/>
      <c r="DF7" s="144"/>
      <c r="DG7" s="144"/>
      <c r="DH7" s="144"/>
      <c r="DI7" s="144"/>
      <c r="DJ7" s="144"/>
      <c r="DK7" s="144"/>
    </row>
    <row r="8" spans="1:115" s="138" customFormat="1" ht="26.25" customHeight="1">
      <c r="A8" s="197"/>
      <c r="B8" s="218"/>
      <c r="C8" s="198"/>
      <c r="D8" s="198"/>
      <c r="E8" s="198"/>
      <c r="F8" s="236" t="s">
        <v>145</v>
      </c>
      <c r="G8" s="237"/>
      <c r="H8" s="238"/>
      <c r="I8" s="232" t="s">
        <v>146</v>
      </c>
      <c r="J8" s="232"/>
      <c r="K8" s="232"/>
      <c r="L8" s="234"/>
      <c r="M8" s="23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4"/>
      <c r="CH8" s="144"/>
      <c r="CI8" s="144"/>
      <c r="CJ8" s="144"/>
      <c r="CK8" s="144"/>
      <c r="CL8" s="144"/>
      <c r="CM8" s="144"/>
      <c r="CN8" s="144"/>
      <c r="CO8" s="144"/>
      <c r="CP8" s="144"/>
      <c r="CQ8" s="144"/>
      <c r="CR8" s="144"/>
      <c r="CS8" s="144"/>
      <c r="CT8" s="144"/>
      <c r="CU8" s="144"/>
      <c r="CV8" s="144"/>
      <c r="CW8" s="144"/>
      <c r="CX8" s="144"/>
      <c r="CY8" s="144"/>
      <c r="CZ8" s="144"/>
      <c r="DA8" s="144"/>
      <c r="DB8" s="144"/>
      <c r="DC8" s="144"/>
      <c r="DD8" s="144"/>
      <c r="DE8" s="144"/>
      <c r="DF8" s="144"/>
      <c r="DG8" s="144"/>
      <c r="DH8" s="144"/>
      <c r="DI8" s="144"/>
      <c r="DJ8" s="144"/>
      <c r="DK8" s="144"/>
    </row>
    <row r="9" spans="1:115" s="138" customFormat="1" ht="22.5" customHeight="1">
      <c r="A9" s="197"/>
      <c r="B9" s="218"/>
      <c r="C9" s="132" t="s">
        <v>116</v>
      </c>
      <c r="D9" s="132" t="s">
        <v>139</v>
      </c>
      <c r="E9" s="132" t="s">
        <v>140</v>
      </c>
      <c r="F9" s="132" t="s">
        <v>116</v>
      </c>
      <c r="G9" s="132" t="s">
        <v>139</v>
      </c>
      <c r="H9" s="132" t="s">
        <v>140</v>
      </c>
      <c r="I9" s="132" t="s">
        <v>116</v>
      </c>
      <c r="J9" s="132" t="s">
        <v>139</v>
      </c>
      <c r="K9" s="132" t="s">
        <v>140</v>
      </c>
      <c r="L9" s="234"/>
      <c r="M9" s="23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144"/>
      <c r="CD9" s="144"/>
      <c r="CE9" s="144"/>
      <c r="CF9" s="144"/>
      <c r="CG9" s="144"/>
      <c r="CH9" s="144"/>
      <c r="CI9" s="144"/>
      <c r="CJ9" s="144"/>
      <c r="CK9" s="144"/>
      <c r="CL9" s="144"/>
      <c r="CM9" s="144"/>
      <c r="CN9" s="144"/>
      <c r="CO9" s="144"/>
      <c r="CP9" s="144"/>
      <c r="CQ9" s="144"/>
      <c r="CR9" s="144"/>
      <c r="CS9" s="144"/>
      <c r="CT9" s="144"/>
      <c r="CU9" s="144"/>
      <c r="CV9" s="144"/>
      <c r="CW9" s="144"/>
      <c r="CX9" s="144"/>
      <c r="CY9" s="144"/>
      <c r="CZ9" s="144"/>
      <c r="DA9" s="144"/>
      <c r="DB9" s="144"/>
      <c r="DC9" s="144"/>
      <c r="DD9" s="144"/>
      <c r="DE9" s="144"/>
      <c r="DF9" s="144"/>
      <c r="DG9" s="144"/>
      <c r="DH9" s="144"/>
      <c r="DI9" s="144"/>
      <c r="DJ9" s="144"/>
      <c r="DK9" s="144"/>
    </row>
    <row r="10" spans="1:115" s="138" customFormat="1" ht="22.5" customHeight="1">
      <c r="A10" s="198"/>
      <c r="B10" s="219"/>
      <c r="C10" s="130" t="s">
        <v>242</v>
      </c>
      <c r="D10" s="130" t="s">
        <v>141</v>
      </c>
      <c r="E10" s="130" t="s">
        <v>142</v>
      </c>
      <c r="F10" s="130" t="s">
        <v>242</v>
      </c>
      <c r="G10" s="130" t="s">
        <v>141</v>
      </c>
      <c r="H10" s="130" t="s">
        <v>142</v>
      </c>
      <c r="I10" s="130" t="s">
        <v>242</v>
      </c>
      <c r="J10" s="130" t="s">
        <v>141</v>
      </c>
      <c r="K10" s="130" t="s">
        <v>142</v>
      </c>
      <c r="L10" s="235"/>
      <c r="M10" s="235"/>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c r="CW10" s="144"/>
      <c r="CX10" s="144"/>
      <c r="CY10" s="144"/>
      <c r="CZ10" s="144"/>
      <c r="DA10" s="144"/>
      <c r="DB10" s="144"/>
      <c r="DC10" s="144"/>
      <c r="DD10" s="144"/>
      <c r="DE10" s="144"/>
      <c r="DF10" s="144"/>
      <c r="DG10" s="144"/>
      <c r="DH10" s="144"/>
      <c r="DI10" s="144"/>
      <c r="DJ10" s="144"/>
      <c r="DK10" s="144"/>
    </row>
    <row r="11" spans="1:115" ht="49.9" customHeight="1">
      <c r="A11" s="82">
        <v>551</v>
      </c>
      <c r="B11" s="83" t="s">
        <v>462</v>
      </c>
      <c r="C11" s="97">
        <f>SUM(D11:E11)</f>
        <v>23758</v>
      </c>
      <c r="D11" s="97">
        <f>J11+G11</f>
        <v>5808</v>
      </c>
      <c r="E11" s="97">
        <f>K11+H11</f>
        <v>17950</v>
      </c>
      <c r="F11" s="97">
        <f>SUM(G11:H11)</f>
        <v>23692</v>
      </c>
      <c r="G11" s="93">
        <v>5799</v>
      </c>
      <c r="H11" s="93">
        <v>17893</v>
      </c>
      <c r="I11" s="97">
        <f>SUM(J11:K11)</f>
        <v>66</v>
      </c>
      <c r="J11" s="93">
        <v>9</v>
      </c>
      <c r="K11" s="93">
        <v>57</v>
      </c>
      <c r="L11" s="205" t="s">
        <v>463</v>
      </c>
      <c r="M11" s="231"/>
    </row>
    <row r="12" spans="1:115" s="138" customFormat="1" ht="49.9" customHeight="1">
      <c r="A12" s="92">
        <v>561</v>
      </c>
      <c r="B12" s="85" t="s">
        <v>459</v>
      </c>
      <c r="C12" s="102">
        <f t="shared" ref="C12:C14" si="0">SUM(D12:E12)</f>
        <v>35325</v>
      </c>
      <c r="D12" s="98">
        <f t="shared" ref="D12:D14" si="1">J12+G12</f>
        <v>4346</v>
      </c>
      <c r="E12" s="98">
        <f t="shared" ref="E12:E14" si="2">K12+H12</f>
        <v>30979</v>
      </c>
      <c r="F12" s="102">
        <f t="shared" ref="F12:F14" si="3">SUM(G12:H12)</f>
        <v>35281</v>
      </c>
      <c r="G12" s="94">
        <v>4339</v>
      </c>
      <c r="H12" s="94">
        <v>30942</v>
      </c>
      <c r="I12" s="102">
        <f t="shared" ref="I12:I14" si="4">SUM(J12:K12)</f>
        <v>44</v>
      </c>
      <c r="J12" s="94">
        <v>7</v>
      </c>
      <c r="K12" s="94">
        <v>37</v>
      </c>
      <c r="L12" s="226" t="s">
        <v>456</v>
      </c>
      <c r="M12" s="227"/>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44"/>
    </row>
    <row r="13" spans="1:115" ht="49.9" customHeight="1">
      <c r="A13" s="82">
        <v>562</v>
      </c>
      <c r="B13" s="83" t="s">
        <v>460</v>
      </c>
      <c r="C13" s="97">
        <f t="shared" si="0"/>
        <v>22244</v>
      </c>
      <c r="D13" s="97">
        <f t="shared" si="1"/>
        <v>1007</v>
      </c>
      <c r="E13" s="97">
        <f t="shared" si="2"/>
        <v>21237</v>
      </c>
      <c r="F13" s="97">
        <f t="shared" si="3"/>
        <v>22231</v>
      </c>
      <c r="G13" s="95">
        <v>1007</v>
      </c>
      <c r="H13" s="95">
        <v>21224</v>
      </c>
      <c r="I13" s="97">
        <f t="shared" si="4"/>
        <v>13</v>
      </c>
      <c r="J13" s="95">
        <v>0</v>
      </c>
      <c r="K13" s="95">
        <v>13</v>
      </c>
      <c r="L13" s="220" t="s">
        <v>457</v>
      </c>
      <c r="M13" s="221"/>
    </row>
    <row r="14" spans="1:115" s="138" customFormat="1" ht="49.9" customHeight="1">
      <c r="A14" s="92">
        <v>563</v>
      </c>
      <c r="B14" s="85" t="s">
        <v>461</v>
      </c>
      <c r="C14" s="102">
        <f t="shared" si="0"/>
        <v>1796</v>
      </c>
      <c r="D14" s="98">
        <f t="shared" si="1"/>
        <v>458</v>
      </c>
      <c r="E14" s="98">
        <f t="shared" si="2"/>
        <v>1338</v>
      </c>
      <c r="F14" s="102">
        <f t="shared" si="3"/>
        <v>1786</v>
      </c>
      <c r="G14" s="94">
        <v>458</v>
      </c>
      <c r="H14" s="94">
        <v>1328</v>
      </c>
      <c r="I14" s="102">
        <f t="shared" si="4"/>
        <v>10</v>
      </c>
      <c r="J14" s="94">
        <v>0</v>
      </c>
      <c r="K14" s="94">
        <v>10</v>
      </c>
      <c r="L14" s="226" t="s">
        <v>458</v>
      </c>
      <c r="M14" s="227"/>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4"/>
    </row>
    <row r="15" spans="1:115" ht="57.6" customHeight="1">
      <c r="A15" s="230" t="s">
        <v>119</v>
      </c>
      <c r="B15" s="230"/>
      <c r="C15" s="96">
        <f t="shared" ref="C15:J15" si="5">SUM(C11:C14)</f>
        <v>83123</v>
      </c>
      <c r="D15" s="96">
        <f t="shared" si="5"/>
        <v>11619</v>
      </c>
      <c r="E15" s="96">
        <f t="shared" si="5"/>
        <v>71504</v>
      </c>
      <c r="F15" s="96">
        <f t="shared" si="5"/>
        <v>82990</v>
      </c>
      <c r="G15" s="96">
        <f t="shared" si="5"/>
        <v>11603</v>
      </c>
      <c r="H15" s="96">
        <f t="shared" si="5"/>
        <v>71387</v>
      </c>
      <c r="I15" s="96">
        <f t="shared" si="5"/>
        <v>133</v>
      </c>
      <c r="J15" s="96">
        <f t="shared" si="5"/>
        <v>16</v>
      </c>
      <c r="K15" s="96">
        <f>SUM(K11:K14)</f>
        <v>117</v>
      </c>
      <c r="L15" s="239" t="s">
        <v>116</v>
      </c>
      <c r="M15" s="239"/>
    </row>
  </sheetData>
  <mergeCells count="22">
    <mergeCell ref="B7:B10"/>
    <mergeCell ref="C7:E8"/>
    <mergeCell ref="F7:H7"/>
    <mergeCell ref="I7:K7"/>
    <mergeCell ref="F8:H8"/>
    <mergeCell ref="I8:K8"/>
    <mergeCell ref="L1:M1"/>
    <mergeCell ref="L6:M6"/>
    <mergeCell ref="L7:M10"/>
    <mergeCell ref="L15:M15"/>
    <mergeCell ref="A2:M2"/>
    <mergeCell ref="A3:M3"/>
    <mergeCell ref="A4:M4"/>
    <mergeCell ref="A5:M5"/>
    <mergeCell ref="A15:B15"/>
    <mergeCell ref="L12:M12"/>
    <mergeCell ref="L13:M13"/>
    <mergeCell ref="L14:M14"/>
    <mergeCell ref="A6:B6"/>
    <mergeCell ref="C6:K6"/>
    <mergeCell ref="L11:M11"/>
    <mergeCell ref="A7:A10"/>
  </mergeCells>
  <printOptions horizontalCentered="1" verticalCentered="1"/>
  <pageMargins left="0" right="0" top="0" bottom="0" header="0.31496062992125984" footer="0.31496062992125984"/>
  <pageSetup paperSize="9" scale="9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3" tint="0.39997558519241921"/>
  </sheetPr>
  <dimension ref="A1:J15"/>
  <sheetViews>
    <sheetView view="pageBreakPreview" zoomScale="90" zoomScaleSheetLayoutView="90" workbookViewId="0">
      <selection activeCell="D15" sqref="D15"/>
    </sheetView>
  </sheetViews>
  <sheetFormatPr defaultColWidth="8.7109375" defaultRowHeight="14.25"/>
  <cols>
    <col min="1" max="1" width="7.7109375" style="10" customWidth="1"/>
    <col min="2" max="2" width="22.7109375" style="8" customWidth="1"/>
    <col min="3" max="8" width="8.7109375" style="8" customWidth="1"/>
    <col min="9" max="9" width="22.7109375" style="8" customWidth="1"/>
    <col min="10" max="10" width="7.7109375" style="8" customWidth="1"/>
    <col min="11" max="16384" width="8.7109375" style="8"/>
  </cols>
  <sheetData>
    <row r="1" spans="1:10" s="5" customFormat="1" ht="42" customHeight="1">
      <c r="A1" s="4"/>
      <c r="B1" s="4"/>
      <c r="C1" s="4"/>
      <c r="D1" s="4"/>
      <c r="E1" s="4"/>
      <c r="F1" s="4"/>
      <c r="G1" s="4"/>
      <c r="H1" s="4"/>
      <c r="I1" s="156"/>
      <c r="J1" s="156"/>
    </row>
    <row r="2" spans="1:10" ht="23.25" customHeight="1">
      <c r="A2" s="193" t="s">
        <v>243</v>
      </c>
      <c r="B2" s="193"/>
      <c r="C2" s="193"/>
      <c r="D2" s="193"/>
      <c r="E2" s="193"/>
      <c r="F2" s="193"/>
      <c r="G2" s="193"/>
      <c r="H2" s="193"/>
      <c r="I2" s="193"/>
      <c r="J2" s="193"/>
    </row>
    <row r="3" spans="1:10" ht="23.25" customHeight="1">
      <c r="A3" s="193" t="s">
        <v>451</v>
      </c>
      <c r="B3" s="193"/>
      <c r="C3" s="193"/>
      <c r="D3" s="193"/>
      <c r="E3" s="193"/>
      <c r="F3" s="193"/>
      <c r="G3" s="193"/>
      <c r="H3" s="193"/>
      <c r="I3" s="193"/>
      <c r="J3" s="193"/>
    </row>
    <row r="4" spans="1:10" ht="15.75" customHeight="1">
      <c r="A4" s="194" t="s">
        <v>244</v>
      </c>
      <c r="B4" s="194"/>
      <c r="C4" s="194"/>
      <c r="D4" s="194"/>
      <c r="E4" s="194"/>
      <c r="F4" s="194"/>
      <c r="G4" s="194"/>
      <c r="H4" s="194"/>
      <c r="I4" s="194"/>
      <c r="J4" s="194"/>
    </row>
    <row r="5" spans="1:10" ht="15.75" customHeight="1">
      <c r="A5" s="194" t="s">
        <v>435</v>
      </c>
      <c r="B5" s="194"/>
      <c r="C5" s="194"/>
      <c r="D5" s="194"/>
      <c r="E5" s="194"/>
      <c r="F5" s="194"/>
      <c r="G5" s="194"/>
      <c r="H5" s="194"/>
      <c r="I5" s="194"/>
      <c r="J5" s="194"/>
    </row>
    <row r="6" spans="1:10" ht="15" customHeight="1">
      <c r="A6" s="228" t="s">
        <v>475</v>
      </c>
      <c r="B6" s="228"/>
      <c r="C6" s="194">
        <v>2022</v>
      </c>
      <c r="D6" s="194"/>
      <c r="E6" s="194"/>
      <c r="F6" s="194"/>
      <c r="G6" s="194"/>
      <c r="H6" s="194"/>
      <c r="I6" s="244" t="s">
        <v>399</v>
      </c>
      <c r="J6" s="244"/>
    </row>
    <row r="7" spans="1:10" s="138" customFormat="1" ht="24" customHeight="1">
      <c r="A7" s="196" t="s">
        <v>347</v>
      </c>
      <c r="B7" s="217" t="s">
        <v>122</v>
      </c>
      <c r="C7" s="243" t="s">
        <v>147</v>
      </c>
      <c r="D7" s="243"/>
      <c r="E7" s="243"/>
      <c r="F7" s="243" t="s">
        <v>148</v>
      </c>
      <c r="G7" s="243"/>
      <c r="H7" s="243"/>
      <c r="I7" s="233" t="s">
        <v>137</v>
      </c>
      <c r="J7" s="233"/>
    </row>
    <row r="8" spans="1:10" s="138" customFormat="1" ht="31.5" customHeight="1">
      <c r="A8" s="197"/>
      <c r="B8" s="218"/>
      <c r="C8" s="245" t="s">
        <v>149</v>
      </c>
      <c r="D8" s="245"/>
      <c r="E8" s="245"/>
      <c r="F8" s="245" t="s">
        <v>150</v>
      </c>
      <c r="G8" s="245"/>
      <c r="H8" s="245"/>
      <c r="I8" s="234"/>
      <c r="J8" s="234"/>
    </row>
    <row r="9" spans="1:10" s="138" customFormat="1" ht="14.25" customHeight="1">
      <c r="A9" s="197"/>
      <c r="B9" s="218"/>
      <c r="C9" s="132" t="s">
        <v>116</v>
      </c>
      <c r="D9" s="132" t="s">
        <v>246</v>
      </c>
      <c r="E9" s="132" t="s">
        <v>77</v>
      </c>
      <c r="F9" s="132" t="s">
        <v>116</v>
      </c>
      <c r="G9" s="132" t="s">
        <v>246</v>
      </c>
      <c r="H9" s="132" t="s">
        <v>77</v>
      </c>
      <c r="I9" s="234"/>
      <c r="J9" s="234"/>
    </row>
    <row r="10" spans="1:10" s="138" customFormat="1" ht="14.25" customHeight="1">
      <c r="A10" s="198"/>
      <c r="B10" s="219"/>
      <c r="C10" s="130" t="s">
        <v>119</v>
      </c>
      <c r="D10" s="130" t="s">
        <v>145</v>
      </c>
      <c r="E10" s="130" t="s">
        <v>146</v>
      </c>
      <c r="F10" s="130" t="s">
        <v>119</v>
      </c>
      <c r="G10" s="130" t="s">
        <v>145</v>
      </c>
      <c r="H10" s="130" t="s">
        <v>146</v>
      </c>
      <c r="I10" s="235"/>
      <c r="J10" s="235"/>
    </row>
    <row r="11" spans="1:10" ht="51.75" customHeight="1">
      <c r="A11" s="82">
        <v>551</v>
      </c>
      <c r="B11" s="83" t="s">
        <v>462</v>
      </c>
      <c r="C11" s="97">
        <f>SUM(D11:E11)</f>
        <v>1612419</v>
      </c>
      <c r="D11" s="93">
        <v>1587614</v>
      </c>
      <c r="E11" s="93">
        <v>24805</v>
      </c>
      <c r="F11" s="97">
        <f>SUM(G11:H11)</f>
        <v>23758</v>
      </c>
      <c r="G11" s="93">
        <v>23692</v>
      </c>
      <c r="H11" s="93">
        <v>66</v>
      </c>
      <c r="I11" s="205" t="s">
        <v>463</v>
      </c>
      <c r="J11" s="231"/>
    </row>
    <row r="12" spans="1:10" s="138" customFormat="1" ht="51.75" customHeight="1">
      <c r="A12" s="92">
        <v>561</v>
      </c>
      <c r="B12" s="85" t="s">
        <v>459</v>
      </c>
      <c r="C12" s="102">
        <f t="shared" ref="C12:C14" si="0">SUM(D12:E12)</f>
        <v>1166848</v>
      </c>
      <c r="D12" s="94">
        <v>1161852</v>
      </c>
      <c r="E12" s="94">
        <v>4996</v>
      </c>
      <c r="F12" s="102">
        <f t="shared" ref="F12:F14" si="1">SUM(G12:H12)</f>
        <v>35325</v>
      </c>
      <c r="G12" s="94">
        <v>35281</v>
      </c>
      <c r="H12" s="94">
        <v>44</v>
      </c>
      <c r="I12" s="226" t="s">
        <v>456</v>
      </c>
      <c r="J12" s="227"/>
    </row>
    <row r="13" spans="1:10" ht="51.75" customHeight="1">
      <c r="A13" s="82">
        <v>562</v>
      </c>
      <c r="B13" s="83" t="s">
        <v>460</v>
      </c>
      <c r="C13" s="97">
        <f t="shared" si="0"/>
        <v>714385</v>
      </c>
      <c r="D13" s="95">
        <v>706288</v>
      </c>
      <c r="E13" s="95">
        <v>8097</v>
      </c>
      <c r="F13" s="97">
        <f t="shared" si="1"/>
        <v>22244</v>
      </c>
      <c r="G13" s="95">
        <v>22231</v>
      </c>
      <c r="H13" s="95">
        <v>13</v>
      </c>
      <c r="I13" s="220" t="s">
        <v>457</v>
      </c>
      <c r="J13" s="221"/>
    </row>
    <row r="14" spans="1:10" s="138" customFormat="1" ht="45.75" customHeight="1">
      <c r="A14" s="92">
        <v>563</v>
      </c>
      <c r="B14" s="85" t="s">
        <v>461</v>
      </c>
      <c r="C14" s="102">
        <f t="shared" si="0"/>
        <v>60479</v>
      </c>
      <c r="D14" s="94">
        <v>60479</v>
      </c>
      <c r="E14" s="94">
        <v>0</v>
      </c>
      <c r="F14" s="102">
        <f t="shared" si="1"/>
        <v>1796</v>
      </c>
      <c r="G14" s="94">
        <v>1786</v>
      </c>
      <c r="H14" s="94">
        <v>10</v>
      </c>
      <c r="I14" s="226" t="s">
        <v>458</v>
      </c>
      <c r="J14" s="227"/>
    </row>
    <row r="15" spans="1:10" ht="52.5" customHeight="1">
      <c r="A15" s="230" t="s">
        <v>119</v>
      </c>
      <c r="B15" s="230"/>
      <c r="C15" s="96">
        <f t="shared" ref="C15:G15" si="2">SUM(C11:C14)</f>
        <v>3554131</v>
      </c>
      <c r="D15" s="96">
        <f t="shared" si="2"/>
        <v>3516233</v>
      </c>
      <c r="E15" s="96">
        <f t="shared" si="2"/>
        <v>37898</v>
      </c>
      <c r="F15" s="96">
        <f t="shared" si="2"/>
        <v>83123</v>
      </c>
      <c r="G15" s="96">
        <f t="shared" si="2"/>
        <v>82990</v>
      </c>
      <c r="H15" s="96">
        <f>SUM(H11:H14)</f>
        <v>133</v>
      </c>
      <c r="I15" s="239" t="s">
        <v>116</v>
      </c>
      <c r="J15" s="239"/>
    </row>
  </sheetData>
  <mergeCells count="21">
    <mergeCell ref="A15:B15"/>
    <mergeCell ref="I15:J15"/>
    <mergeCell ref="A7:A10"/>
    <mergeCell ref="B7:B10"/>
    <mergeCell ref="C7:E7"/>
    <mergeCell ref="F7:H7"/>
    <mergeCell ref="I13:J13"/>
    <mergeCell ref="F8:H8"/>
    <mergeCell ref="I14:J14"/>
    <mergeCell ref="I7:J10"/>
    <mergeCell ref="I12:J12"/>
    <mergeCell ref="I1:J1"/>
    <mergeCell ref="I6:J6"/>
    <mergeCell ref="C8:E8"/>
    <mergeCell ref="I11:J11"/>
    <mergeCell ref="A2:J2"/>
    <mergeCell ref="A3:J3"/>
    <mergeCell ref="A4:J4"/>
    <mergeCell ref="A5:J5"/>
    <mergeCell ref="C6:H6"/>
    <mergeCell ref="A6:B6"/>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theme="3" tint="0.39997558519241921"/>
  </sheetPr>
  <dimension ref="A1:K20"/>
  <sheetViews>
    <sheetView view="pageBreakPreview" topLeftCell="A4" zoomScaleSheetLayoutView="100" workbookViewId="0">
      <selection activeCell="M16" sqref="M16"/>
    </sheetView>
  </sheetViews>
  <sheetFormatPr defaultColWidth="9.140625" defaultRowHeight="14.25"/>
  <cols>
    <col min="1" max="1" width="7.7109375" style="10" customWidth="1"/>
    <col min="2" max="2" width="28.7109375" style="8" customWidth="1"/>
    <col min="3" max="8" width="8.7109375" style="8" customWidth="1"/>
    <col min="9" max="9" width="28.7109375" style="8" customWidth="1"/>
    <col min="10" max="10" width="7.7109375" style="8" customWidth="1"/>
    <col min="11" max="11" width="8" style="8" customWidth="1"/>
    <col min="12" max="16384" width="9.140625" style="8"/>
  </cols>
  <sheetData>
    <row r="1" spans="1:11" s="5" customFormat="1" ht="40.5" customHeight="1">
      <c r="A1" s="4"/>
      <c r="B1" s="4"/>
      <c r="C1" s="4"/>
      <c r="D1" s="4"/>
      <c r="E1" s="4"/>
      <c r="F1" s="4"/>
      <c r="G1" s="4"/>
      <c r="H1" s="4"/>
      <c r="I1" s="156"/>
      <c r="J1" s="156"/>
      <c r="K1" s="4"/>
    </row>
    <row r="2" spans="1:11" ht="22.5" customHeight="1">
      <c r="A2" s="193" t="s">
        <v>170</v>
      </c>
      <c r="B2" s="193"/>
      <c r="C2" s="193"/>
      <c r="D2" s="193"/>
      <c r="E2" s="193"/>
      <c r="F2" s="193"/>
      <c r="G2" s="193"/>
      <c r="H2" s="193"/>
      <c r="I2" s="193"/>
      <c r="J2" s="193"/>
    </row>
    <row r="3" spans="1:11" ht="22.5" customHeight="1">
      <c r="A3" s="193" t="s">
        <v>452</v>
      </c>
      <c r="B3" s="193"/>
      <c r="C3" s="193"/>
      <c r="D3" s="193"/>
      <c r="E3" s="193"/>
      <c r="F3" s="193"/>
      <c r="G3" s="193"/>
      <c r="H3" s="193"/>
      <c r="I3" s="193"/>
      <c r="J3" s="193"/>
    </row>
    <row r="4" spans="1:11" ht="26.25" customHeight="1">
      <c r="A4" s="194" t="s">
        <v>171</v>
      </c>
      <c r="B4" s="194"/>
      <c r="C4" s="194"/>
      <c r="D4" s="194"/>
      <c r="E4" s="194"/>
      <c r="F4" s="194"/>
      <c r="G4" s="194"/>
      <c r="H4" s="194"/>
      <c r="I4" s="194"/>
      <c r="J4" s="194"/>
    </row>
    <row r="5" spans="1:11" ht="15.75" customHeight="1">
      <c r="A5" s="194" t="s">
        <v>435</v>
      </c>
      <c r="B5" s="194"/>
      <c r="C5" s="194"/>
      <c r="D5" s="194"/>
      <c r="E5" s="194"/>
      <c r="F5" s="194"/>
      <c r="G5" s="194"/>
      <c r="H5" s="194"/>
      <c r="I5" s="194"/>
      <c r="J5" s="194"/>
    </row>
    <row r="6" spans="1:11" ht="15.75">
      <c r="A6" s="228" t="s">
        <v>476</v>
      </c>
      <c r="B6" s="228"/>
      <c r="C6" s="191">
        <v>2022</v>
      </c>
      <c r="D6" s="191"/>
      <c r="E6" s="191"/>
      <c r="F6" s="191"/>
      <c r="G6" s="191"/>
      <c r="H6" s="191"/>
      <c r="I6" s="244" t="s">
        <v>67</v>
      </c>
      <c r="J6" s="244"/>
    </row>
    <row r="7" spans="1:11" s="138" customFormat="1" ht="18.75" customHeight="1">
      <c r="A7" s="196" t="s">
        <v>164</v>
      </c>
      <c r="B7" s="196"/>
      <c r="C7" s="243" t="s">
        <v>147</v>
      </c>
      <c r="D7" s="243"/>
      <c r="E7" s="243"/>
      <c r="F7" s="243" t="s">
        <v>148</v>
      </c>
      <c r="G7" s="243"/>
      <c r="H7" s="243"/>
      <c r="I7" s="233" t="s">
        <v>165</v>
      </c>
      <c r="J7" s="233"/>
    </row>
    <row r="8" spans="1:11" s="138" customFormat="1" ht="18.75" customHeight="1">
      <c r="A8" s="197"/>
      <c r="B8" s="197"/>
      <c r="C8" s="255" t="s">
        <v>149</v>
      </c>
      <c r="D8" s="255"/>
      <c r="E8" s="255"/>
      <c r="F8" s="255" t="s">
        <v>150</v>
      </c>
      <c r="G8" s="255"/>
      <c r="H8" s="255"/>
      <c r="I8" s="234"/>
      <c r="J8" s="234"/>
    </row>
    <row r="9" spans="1:11" s="138" customFormat="1" ht="25.5">
      <c r="A9" s="197"/>
      <c r="B9" s="197"/>
      <c r="C9" s="131" t="s">
        <v>116</v>
      </c>
      <c r="D9" s="128" t="s">
        <v>166</v>
      </c>
      <c r="E9" s="128" t="s">
        <v>167</v>
      </c>
      <c r="F9" s="131" t="s">
        <v>116</v>
      </c>
      <c r="G9" s="131" t="s">
        <v>139</v>
      </c>
      <c r="H9" s="131" t="s">
        <v>140</v>
      </c>
      <c r="I9" s="234"/>
      <c r="J9" s="234"/>
    </row>
    <row r="10" spans="1:11" s="138" customFormat="1" ht="22.5">
      <c r="A10" s="198"/>
      <c r="B10" s="198"/>
      <c r="C10" s="130" t="s">
        <v>119</v>
      </c>
      <c r="D10" s="130" t="s">
        <v>168</v>
      </c>
      <c r="E10" s="130" t="s">
        <v>169</v>
      </c>
      <c r="F10" s="130" t="s">
        <v>119</v>
      </c>
      <c r="G10" s="130" t="s">
        <v>141</v>
      </c>
      <c r="H10" s="130" t="s">
        <v>142</v>
      </c>
      <c r="I10" s="235"/>
      <c r="J10" s="235"/>
    </row>
    <row r="11" spans="1:11" ht="25.5" customHeight="1" thickBot="1">
      <c r="A11" s="248" t="s">
        <v>151</v>
      </c>
      <c r="B11" s="248"/>
      <c r="C11" s="106">
        <f>SUM(D11:E11)</f>
        <v>30616</v>
      </c>
      <c r="D11" s="107">
        <v>1661</v>
      </c>
      <c r="E11" s="107">
        <v>28955</v>
      </c>
      <c r="F11" s="106">
        <f>SUM(G11:H11)</f>
        <v>77</v>
      </c>
      <c r="G11" s="107">
        <v>1</v>
      </c>
      <c r="H11" s="107">
        <v>76</v>
      </c>
      <c r="I11" s="256" t="s">
        <v>422</v>
      </c>
      <c r="J11" s="256"/>
    </row>
    <row r="12" spans="1:11" s="138" customFormat="1" ht="25.5" customHeight="1" thickBot="1">
      <c r="A12" s="249" t="s">
        <v>152</v>
      </c>
      <c r="B12" s="249"/>
      <c r="C12" s="139">
        <f t="shared" ref="C12:C19" si="0">SUM(D12:E12)</f>
        <v>0</v>
      </c>
      <c r="D12" s="108">
        <v>0</v>
      </c>
      <c r="E12" s="108">
        <v>0</v>
      </c>
      <c r="F12" s="139">
        <f t="shared" ref="F12:F19" si="1">SUM(G12:H12)</f>
        <v>90</v>
      </c>
      <c r="G12" s="108">
        <v>3</v>
      </c>
      <c r="H12" s="108">
        <v>87</v>
      </c>
      <c r="I12" s="251" t="s">
        <v>431</v>
      </c>
      <c r="J12" s="251"/>
    </row>
    <row r="13" spans="1:11" ht="25.5" customHeight="1" thickBot="1">
      <c r="A13" s="250" t="s">
        <v>153</v>
      </c>
      <c r="B13" s="250"/>
      <c r="C13" s="106">
        <f t="shared" si="0"/>
        <v>540652</v>
      </c>
      <c r="D13" s="109">
        <v>99064</v>
      </c>
      <c r="E13" s="109">
        <v>441588</v>
      </c>
      <c r="F13" s="106">
        <f t="shared" si="1"/>
        <v>3099</v>
      </c>
      <c r="G13" s="109">
        <v>552</v>
      </c>
      <c r="H13" s="109">
        <v>2547</v>
      </c>
      <c r="I13" s="253" t="s">
        <v>154</v>
      </c>
      <c r="J13" s="253"/>
    </row>
    <row r="14" spans="1:11" s="138" customFormat="1" ht="25.5" customHeight="1" thickBot="1">
      <c r="A14" s="249" t="s">
        <v>155</v>
      </c>
      <c r="B14" s="249"/>
      <c r="C14" s="139">
        <f t="shared" si="0"/>
        <v>223853</v>
      </c>
      <c r="D14" s="108">
        <v>38834</v>
      </c>
      <c r="E14" s="108">
        <v>185019</v>
      </c>
      <c r="F14" s="139">
        <f t="shared" si="1"/>
        <v>2153</v>
      </c>
      <c r="G14" s="108">
        <v>542</v>
      </c>
      <c r="H14" s="108">
        <v>1611</v>
      </c>
      <c r="I14" s="251" t="s">
        <v>423</v>
      </c>
      <c r="J14" s="251"/>
    </row>
    <row r="15" spans="1:11" ht="36" customHeight="1" thickBot="1">
      <c r="A15" s="250" t="s">
        <v>156</v>
      </c>
      <c r="B15" s="250"/>
      <c r="C15" s="106">
        <f t="shared" si="0"/>
        <v>323621</v>
      </c>
      <c r="D15" s="109">
        <v>77192</v>
      </c>
      <c r="E15" s="109">
        <v>246429</v>
      </c>
      <c r="F15" s="106">
        <f t="shared" si="1"/>
        <v>4215</v>
      </c>
      <c r="G15" s="109">
        <v>735</v>
      </c>
      <c r="H15" s="109">
        <v>3480</v>
      </c>
      <c r="I15" s="253" t="s">
        <v>494</v>
      </c>
      <c r="J15" s="253"/>
    </row>
    <row r="16" spans="1:11" s="138" customFormat="1" ht="25.5" customHeight="1" thickBot="1">
      <c r="A16" s="249" t="s">
        <v>157</v>
      </c>
      <c r="B16" s="249"/>
      <c r="C16" s="139">
        <f t="shared" si="0"/>
        <v>77475</v>
      </c>
      <c r="D16" s="108">
        <v>9341</v>
      </c>
      <c r="E16" s="108">
        <v>68134</v>
      </c>
      <c r="F16" s="139">
        <f t="shared" si="1"/>
        <v>1976</v>
      </c>
      <c r="G16" s="108">
        <v>616</v>
      </c>
      <c r="H16" s="108">
        <v>1360</v>
      </c>
      <c r="I16" s="251" t="s">
        <v>439</v>
      </c>
      <c r="J16" s="251"/>
    </row>
    <row r="17" spans="1:10" ht="25.5" customHeight="1" thickBot="1">
      <c r="A17" s="250" t="s">
        <v>158</v>
      </c>
      <c r="B17" s="250"/>
      <c r="C17" s="106">
        <f t="shared" si="0"/>
        <v>275873</v>
      </c>
      <c r="D17" s="109">
        <v>43093</v>
      </c>
      <c r="E17" s="109">
        <v>232780</v>
      </c>
      <c r="F17" s="106">
        <f t="shared" si="1"/>
        <v>5764</v>
      </c>
      <c r="G17" s="109">
        <v>728</v>
      </c>
      <c r="H17" s="109">
        <v>5036</v>
      </c>
      <c r="I17" s="253" t="s">
        <v>159</v>
      </c>
      <c r="J17" s="253"/>
    </row>
    <row r="18" spans="1:10" s="138" customFormat="1" ht="25.5" customHeight="1" thickBot="1">
      <c r="A18" s="249" t="s">
        <v>160</v>
      </c>
      <c r="B18" s="249"/>
      <c r="C18" s="139">
        <f t="shared" si="0"/>
        <v>840488</v>
      </c>
      <c r="D18" s="108">
        <v>121315</v>
      </c>
      <c r="E18" s="108">
        <v>719173</v>
      </c>
      <c r="F18" s="139">
        <f t="shared" si="1"/>
        <v>27237</v>
      </c>
      <c r="G18" s="108">
        <v>2277</v>
      </c>
      <c r="H18" s="108">
        <v>24960</v>
      </c>
      <c r="I18" s="251" t="s">
        <v>161</v>
      </c>
      <c r="J18" s="251"/>
    </row>
    <row r="19" spans="1:10" ht="25.5" customHeight="1">
      <c r="A19" s="254" t="s">
        <v>162</v>
      </c>
      <c r="B19" s="254"/>
      <c r="C19" s="134">
        <f t="shared" si="0"/>
        <v>1241553</v>
      </c>
      <c r="D19" s="110">
        <v>232766</v>
      </c>
      <c r="E19" s="110">
        <v>1008787</v>
      </c>
      <c r="F19" s="134">
        <f t="shared" si="1"/>
        <v>38512</v>
      </c>
      <c r="G19" s="110">
        <v>6165</v>
      </c>
      <c r="H19" s="110">
        <v>32347</v>
      </c>
      <c r="I19" s="252" t="s">
        <v>163</v>
      </c>
      <c r="J19" s="252"/>
    </row>
    <row r="20" spans="1:10" s="138" customFormat="1" ht="36" customHeight="1">
      <c r="A20" s="246" t="s">
        <v>119</v>
      </c>
      <c r="B20" s="246"/>
      <c r="C20" s="103">
        <f t="shared" ref="C20:G20" si="2">SUM(C11:C19)</f>
        <v>3554131</v>
      </c>
      <c r="D20" s="111">
        <f t="shared" si="2"/>
        <v>623266</v>
      </c>
      <c r="E20" s="111">
        <f t="shared" si="2"/>
        <v>2930865</v>
      </c>
      <c r="F20" s="103">
        <f t="shared" si="2"/>
        <v>83123</v>
      </c>
      <c r="G20" s="111">
        <f t="shared" si="2"/>
        <v>11619</v>
      </c>
      <c r="H20" s="111">
        <f>SUM(H11:H19)</f>
        <v>71504</v>
      </c>
      <c r="I20" s="247" t="s">
        <v>116</v>
      </c>
      <c r="J20" s="24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I1:J1"/>
    <mergeCell ref="A6:B6"/>
    <mergeCell ref="I6:J6"/>
    <mergeCell ref="A2:J2"/>
    <mergeCell ref="A3:J3"/>
    <mergeCell ref="A4:J4"/>
    <mergeCell ref="A5:J5"/>
    <mergeCell ref="C6:H6"/>
  </mergeCells>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7">
    <tabColor theme="3" tint="0.39997558519241921"/>
  </sheetPr>
  <dimension ref="A1:O13"/>
  <sheetViews>
    <sheetView view="pageBreakPreview" topLeftCell="A4" zoomScaleSheetLayoutView="100" workbookViewId="0">
      <selection activeCell="C12" sqref="C12"/>
    </sheetView>
  </sheetViews>
  <sheetFormatPr defaultColWidth="9.140625" defaultRowHeight="14.25"/>
  <cols>
    <col min="1" max="1" width="6.28515625" style="10" customWidth="1"/>
    <col min="2" max="2" width="25.7109375" style="8" customWidth="1"/>
    <col min="3" max="13" width="8.7109375" style="8" customWidth="1"/>
    <col min="14" max="14" width="25.7109375" style="8" customWidth="1"/>
    <col min="15" max="15" width="5.7109375" style="8" customWidth="1"/>
    <col min="16" max="16384" width="9.140625" style="8"/>
  </cols>
  <sheetData>
    <row r="1" spans="1:15" s="5" customFormat="1" ht="32.25" customHeight="1">
      <c r="A1" s="4"/>
      <c r="B1" s="4"/>
      <c r="C1" s="4"/>
      <c r="D1" s="4"/>
      <c r="E1" s="4"/>
      <c r="F1" s="4"/>
      <c r="G1" s="4"/>
      <c r="H1" s="4"/>
      <c r="I1" s="4"/>
      <c r="J1" s="4"/>
      <c r="K1" s="4"/>
      <c r="L1" s="4"/>
      <c r="M1" s="4"/>
      <c r="N1" s="156"/>
      <c r="O1" s="156"/>
    </row>
    <row r="2" spans="1:15" ht="22.5" customHeight="1">
      <c r="A2" s="193" t="s">
        <v>173</v>
      </c>
      <c r="B2" s="193"/>
      <c r="C2" s="193"/>
      <c r="D2" s="193"/>
      <c r="E2" s="193"/>
      <c r="F2" s="193"/>
      <c r="G2" s="193"/>
      <c r="H2" s="193"/>
      <c r="I2" s="193"/>
      <c r="J2" s="193"/>
      <c r="K2" s="193"/>
      <c r="L2" s="193"/>
      <c r="M2" s="193"/>
      <c r="N2" s="193"/>
      <c r="O2" s="193"/>
    </row>
    <row r="3" spans="1:15" ht="22.5" customHeight="1">
      <c r="A3" s="193" t="s">
        <v>453</v>
      </c>
      <c r="B3" s="193"/>
      <c r="C3" s="193"/>
      <c r="D3" s="193"/>
      <c r="E3" s="193"/>
      <c r="F3" s="193"/>
      <c r="G3" s="193"/>
      <c r="H3" s="193"/>
      <c r="I3" s="193"/>
      <c r="J3" s="193"/>
      <c r="K3" s="193"/>
      <c r="L3" s="193"/>
      <c r="M3" s="193"/>
      <c r="N3" s="193"/>
      <c r="O3" s="193"/>
    </row>
    <row r="4" spans="1:15" ht="22.5" customHeight="1">
      <c r="A4" s="194" t="s">
        <v>174</v>
      </c>
      <c r="B4" s="194"/>
      <c r="C4" s="194"/>
      <c r="D4" s="194"/>
      <c r="E4" s="194"/>
      <c r="F4" s="194"/>
      <c r="G4" s="194"/>
      <c r="H4" s="194"/>
      <c r="I4" s="194"/>
      <c r="J4" s="194"/>
      <c r="K4" s="194"/>
      <c r="L4" s="194"/>
      <c r="M4" s="194"/>
      <c r="N4" s="194"/>
      <c r="O4" s="194"/>
    </row>
    <row r="5" spans="1:15" ht="22.5" customHeight="1">
      <c r="A5" s="194" t="s">
        <v>435</v>
      </c>
      <c r="B5" s="194"/>
      <c r="C5" s="194"/>
      <c r="D5" s="194"/>
      <c r="E5" s="194"/>
      <c r="F5" s="194"/>
      <c r="G5" s="194"/>
      <c r="H5" s="194"/>
      <c r="I5" s="194"/>
      <c r="J5" s="194"/>
      <c r="K5" s="194"/>
      <c r="L5" s="194"/>
      <c r="M5" s="194"/>
      <c r="N5" s="194"/>
      <c r="O5" s="194"/>
    </row>
    <row r="6" spans="1:15" ht="22.5" customHeight="1">
      <c r="A6" s="228" t="s">
        <v>477</v>
      </c>
      <c r="B6" s="228"/>
      <c r="C6" s="194">
        <v>2022</v>
      </c>
      <c r="D6" s="194"/>
      <c r="E6" s="194"/>
      <c r="F6" s="194"/>
      <c r="G6" s="194"/>
      <c r="H6" s="194"/>
      <c r="I6" s="194"/>
      <c r="J6" s="194"/>
      <c r="K6" s="194"/>
      <c r="L6" s="194"/>
      <c r="M6" s="194"/>
      <c r="N6" s="244" t="s">
        <v>68</v>
      </c>
      <c r="O6" s="244"/>
    </row>
    <row r="7" spans="1:15" s="138" customFormat="1" ht="53.25" customHeight="1">
      <c r="A7" s="196" t="s">
        <v>347</v>
      </c>
      <c r="B7" s="217" t="s">
        <v>122</v>
      </c>
      <c r="C7" s="131" t="s">
        <v>172</v>
      </c>
      <c r="D7" s="131" t="s">
        <v>70</v>
      </c>
      <c r="E7" s="131" t="s">
        <v>95</v>
      </c>
      <c r="F7" s="131" t="s">
        <v>94</v>
      </c>
      <c r="G7" s="131" t="s">
        <v>91</v>
      </c>
      <c r="H7" s="131" t="s">
        <v>90</v>
      </c>
      <c r="I7" s="131" t="s">
        <v>83</v>
      </c>
      <c r="J7" s="131" t="s">
        <v>85</v>
      </c>
      <c r="K7" s="131" t="s">
        <v>432</v>
      </c>
      <c r="L7" s="131" t="s">
        <v>82</v>
      </c>
      <c r="M7" s="131" t="s">
        <v>81</v>
      </c>
      <c r="N7" s="233" t="s">
        <v>137</v>
      </c>
      <c r="O7" s="233"/>
    </row>
    <row r="8" spans="1:15" s="138" customFormat="1" ht="44.25" customHeight="1">
      <c r="A8" s="198"/>
      <c r="B8" s="219"/>
      <c r="C8" s="133" t="s">
        <v>119</v>
      </c>
      <c r="D8" s="133" t="s">
        <v>69</v>
      </c>
      <c r="E8" s="133" t="s">
        <v>96</v>
      </c>
      <c r="F8" s="133" t="s">
        <v>97</v>
      </c>
      <c r="G8" s="133" t="s">
        <v>92</v>
      </c>
      <c r="H8" s="133" t="s">
        <v>93</v>
      </c>
      <c r="I8" s="133" t="s">
        <v>84</v>
      </c>
      <c r="J8" s="133" t="s">
        <v>86</v>
      </c>
      <c r="K8" s="133" t="s">
        <v>87</v>
      </c>
      <c r="L8" s="133" t="s">
        <v>88</v>
      </c>
      <c r="M8" s="133" t="s">
        <v>89</v>
      </c>
      <c r="N8" s="235"/>
      <c r="O8" s="235"/>
    </row>
    <row r="9" spans="1:15" ht="60" customHeight="1">
      <c r="A9" s="82">
        <v>551</v>
      </c>
      <c r="B9" s="83" t="s">
        <v>462</v>
      </c>
      <c r="C9" s="112">
        <f>SUM(D9:M9)</f>
        <v>1220432</v>
      </c>
      <c r="D9" s="113">
        <v>184394</v>
      </c>
      <c r="E9" s="113">
        <v>20364</v>
      </c>
      <c r="F9" s="113">
        <v>45525</v>
      </c>
      <c r="G9" s="113">
        <v>50938</v>
      </c>
      <c r="H9" s="113">
        <v>146474</v>
      </c>
      <c r="I9" s="113">
        <v>16372</v>
      </c>
      <c r="J9" s="113">
        <v>39972</v>
      </c>
      <c r="K9" s="113">
        <v>39108</v>
      </c>
      <c r="L9" s="113">
        <v>146426</v>
      </c>
      <c r="M9" s="113">
        <v>530859</v>
      </c>
      <c r="N9" s="205" t="s">
        <v>463</v>
      </c>
      <c r="O9" s="231"/>
    </row>
    <row r="10" spans="1:15" s="138" customFormat="1" ht="60" customHeight="1">
      <c r="A10" s="92">
        <v>561</v>
      </c>
      <c r="B10" s="85" t="s">
        <v>459</v>
      </c>
      <c r="C10" s="125">
        <f t="shared" ref="C10:C12" si="0">SUM(D10:M10)</f>
        <v>2194709</v>
      </c>
      <c r="D10" s="115">
        <v>23023</v>
      </c>
      <c r="E10" s="115">
        <v>8474</v>
      </c>
      <c r="F10" s="115">
        <v>9398</v>
      </c>
      <c r="G10" s="115">
        <v>29522</v>
      </c>
      <c r="H10" s="115">
        <v>66450</v>
      </c>
      <c r="I10" s="115">
        <v>73637</v>
      </c>
      <c r="J10" s="115">
        <v>40389</v>
      </c>
      <c r="K10" s="115">
        <v>37718</v>
      </c>
      <c r="L10" s="115">
        <v>300296</v>
      </c>
      <c r="M10" s="115">
        <v>1605802</v>
      </c>
      <c r="N10" s="226" t="s">
        <v>456</v>
      </c>
      <c r="O10" s="227"/>
    </row>
    <row r="11" spans="1:15" ht="60" customHeight="1">
      <c r="A11" s="82">
        <v>562</v>
      </c>
      <c r="B11" s="83" t="s">
        <v>460</v>
      </c>
      <c r="C11" s="112">
        <f t="shared" si="0"/>
        <v>1185638</v>
      </c>
      <c r="D11" s="117">
        <v>21026</v>
      </c>
      <c r="E11" s="117">
        <v>1970</v>
      </c>
      <c r="F11" s="117">
        <v>21304</v>
      </c>
      <c r="G11" s="117">
        <v>41738</v>
      </c>
      <c r="H11" s="117">
        <v>96009</v>
      </c>
      <c r="I11" s="117">
        <v>3596</v>
      </c>
      <c r="J11" s="117">
        <v>50527</v>
      </c>
      <c r="K11" s="117">
        <v>19414</v>
      </c>
      <c r="L11" s="117">
        <v>164035</v>
      </c>
      <c r="M11" s="117">
        <v>766019</v>
      </c>
      <c r="N11" s="220" t="s">
        <v>457</v>
      </c>
      <c r="O11" s="221"/>
    </row>
    <row r="12" spans="1:15" s="138" customFormat="1" ht="60" customHeight="1">
      <c r="A12" s="92">
        <v>563</v>
      </c>
      <c r="B12" s="85" t="s">
        <v>461</v>
      </c>
      <c r="C12" s="125">
        <f t="shared" si="0"/>
        <v>73652</v>
      </c>
      <c r="D12" s="119">
        <v>745</v>
      </c>
      <c r="E12" s="119">
        <v>456</v>
      </c>
      <c r="F12" s="119">
        <v>676</v>
      </c>
      <c r="G12" s="119">
        <v>886</v>
      </c>
      <c r="H12" s="119">
        <v>2214</v>
      </c>
      <c r="I12" s="119">
        <v>7318</v>
      </c>
      <c r="J12" s="119">
        <v>2917</v>
      </c>
      <c r="K12" s="119">
        <v>1468</v>
      </c>
      <c r="L12" s="119">
        <v>12915</v>
      </c>
      <c r="M12" s="119">
        <v>44057</v>
      </c>
      <c r="N12" s="226" t="s">
        <v>458</v>
      </c>
      <c r="O12" s="227"/>
    </row>
    <row r="13" spans="1:15" ht="70.5" customHeight="1">
      <c r="A13" s="230" t="s">
        <v>119</v>
      </c>
      <c r="B13" s="207"/>
      <c r="C13" s="136">
        <f t="shared" ref="C13:L13" si="1">SUM(C9:C12)</f>
        <v>4674431</v>
      </c>
      <c r="D13" s="136">
        <f t="shared" si="1"/>
        <v>229188</v>
      </c>
      <c r="E13" s="136">
        <f t="shared" si="1"/>
        <v>31264</v>
      </c>
      <c r="F13" s="136">
        <f t="shared" si="1"/>
        <v>76903</v>
      </c>
      <c r="G13" s="136">
        <f t="shared" si="1"/>
        <v>123084</v>
      </c>
      <c r="H13" s="136">
        <f t="shared" si="1"/>
        <v>311147</v>
      </c>
      <c r="I13" s="136">
        <f t="shared" si="1"/>
        <v>100923</v>
      </c>
      <c r="J13" s="136">
        <f t="shared" si="1"/>
        <v>133805</v>
      </c>
      <c r="K13" s="136">
        <f t="shared" si="1"/>
        <v>97708</v>
      </c>
      <c r="L13" s="136">
        <f t="shared" si="1"/>
        <v>623672</v>
      </c>
      <c r="M13" s="136">
        <f>SUM(M9:M12)</f>
        <v>2946737</v>
      </c>
      <c r="N13" s="216" t="s">
        <v>116</v>
      </c>
      <c r="O13" s="239"/>
    </row>
  </sheetData>
  <mergeCells count="17">
    <mergeCell ref="A13:B13"/>
    <mergeCell ref="N13:O13"/>
    <mergeCell ref="A7:A8"/>
    <mergeCell ref="B7:B8"/>
    <mergeCell ref="N7:O8"/>
    <mergeCell ref="N9:O9"/>
    <mergeCell ref="N12:O12"/>
    <mergeCell ref="N10:O10"/>
    <mergeCell ref="N11:O11"/>
    <mergeCell ref="N1:O1"/>
    <mergeCell ref="A6:B6"/>
    <mergeCell ref="C6:M6"/>
    <mergeCell ref="N6:O6"/>
    <mergeCell ref="A2:O2"/>
    <mergeCell ref="A3:O3"/>
    <mergeCell ref="A4:O4"/>
    <mergeCell ref="A5:O5"/>
  </mergeCells>
  <printOptions horizontalCentered="1" verticalCentered="1"/>
  <pageMargins left="0" right="0" top="0" bottom="0" header="0.31496062992125984" footer="0.31496062992125984"/>
  <pageSetup paperSize="9" scale="8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theme="3" tint="0.39997558519241921"/>
  </sheetPr>
  <dimension ref="A1:Q13"/>
  <sheetViews>
    <sheetView view="pageBreakPreview" topLeftCell="A4" zoomScaleSheetLayoutView="100" workbookViewId="0">
      <selection activeCell="C13" sqref="C13"/>
    </sheetView>
  </sheetViews>
  <sheetFormatPr defaultColWidth="9.140625" defaultRowHeight="14.25"/>
  <cols>
    <col min="1" max="1" width="5.85546875" style="10" customWidth="1"/>
    <col min="2" max="2" width="20.7109375" style="8" customWidth="1"/>
    <col min="3" max="9" width="8.140625" style="8" customWidth="1"/>
    <col min="10" max="12" width="8.5703125" style="8" customWidth="1"/>
    <col min="13" max="15" width="8.140625" style="8" customWidth="1"/>
    <col min="16" max="16" width="20.7109375" style="8" customWidth="1"/>
    <col min="17" max="17" width="5.7109375" style="8" customWidth="1"/>
    <col min="18" max="16384" width="9.140625" style="8"/>
  </cols>
  <sheetData>
    <row r="1" spans="1:17" s="5" customFormat="1" ht="33" customHeight="1">
      <c r="A1" s="4"/>
      <c r="B1" s="4"/>
      <c r="C1" s="4"/>
      <c r="D1" s="4"/>
      <c r="E1" s="4"/>
      <c r="F1" s="4"/>
      <c r="G1" s="4"/>
      <c r="H1" s="4"/>
      <c r="I1" s="4"/>
      <c r="J1" s="4"/>
      <c r="K1" s="4"/>
      <c r="L1" s="4"/>
      <c r="M1" s="4"/>
      <c r="N1" s="4"/>
      <c r="O1" s="4"/>
      <c r="P1" s="156"/>
      <c r="Q1" s="156"/>
    </row>
    <row r="2" spans="1:17" s="6" customFormat="1" ht="24" customHeight="1">
      <c r="A2" s="193" t="s">
        <v>183</v>
      </c>
      <c r="B2" s="193"/>
      <c r="C2" s="193"/>
      <c r="D2" s="193"/>
      <c r="E2" s="193"/>
      <c r="F2" s="193"/>
      <c r="G2" s="193"/>
      <c r="H2" s="193"/>
      <c r="I2" s="193"/>
      <c r="J2" s="193"/>
      <c r="K2" s="193"/>
      <c r="L2" s="193"/>
      <c r="M2" s="193"/>
      <c r="N2" s="193"/>
      <c r="O2" s="193"/>
      <c r="P2" s="193"/>
      <c r="Q2" s="193"/>
    </row>
    <row r="3" spans="1:17" s="6" customFormat="1" ht="24" customHeight="1">
      <c r="A3" s="193" t="s">
        <v>453</v>
      </c>
      <c r="B3" s="193"/>
      <c r="C3" s="193"/>
      <c r="D3" s="193"/>
      <c r="E3" s="193"/>
      <c r="F3" s="193"/>
      <c r="G3" s="193"/>
      <c r="H3" s="193"/>
      <c r="I3" s="193"/>
      <c r="J3" s="193"/>
      <c r="K3" s="193"/>
      <c r="L3" s="193"/>
      <c r="M3" s="193"/>
      <c r="N3" s="193"/>
      <c r="O3" s="193"/>
      <c r="P3" s="193"/>
      <c r="Q3" s="193"/>
    </row>
    <row r="4" spans="1:17" ht="24" customHeight="1">
      <c r="A4" s="194" t="s">
        <v>184</v>
      </c>
      <c r="B4" s="194"/>
      <c r="C4" s="194"/>
      <c r="D4" s="194"/>
      <c r="E4" s="194"/>
      <c r="F4" s="194"/>
      <c r="G4" s="194"/>
      <c r="H4" s="194"/>
      <c r="I4" s="194"/>
      <c r="J4" s="194"/>
      <c r="K4" s="194"/>
      <c r="L4" s="194"/>
      <c r="M4" s="194"/>
      <c r="N4" s="194"/>
      <c r="O4" s="194"/>
      <c r="P4" s="194"/>
      <c r="Q4" s="194"/>
    </row>
    <row r="5" spans="1:17" ht="24" customHeight="1">
      <c r="A5" s="194" t="s">
        <v>435</v>
      </c>
      <c r="B5" s="194"/>
      <c r="C5" s="194"/>
      <c r="D5" s="194"/>
      <c r="E5" s="194"/>
      <c r="F5" s="194"/>
      <c r="G5" s="194"/>
      <c r="H5" s="194"/>
      <c r="I5" s="194"/>
      <c r="J5" s="194"/>
      <c r="K5" s="194"/>
      <c r="L5" s="194"/>
      <c r="M5" s="194"/>
      <c r="N5" s="194"/>
      <c r="O5" s="194"/>
      <c r="P5" s="194"/>
      <c r="Q5" s="194"/>
    </row>
    <row r="6" spans="1:17" ht="15" customHeight="1">
      <c r="A6" s="228" t="s">
        <v>478</v>
      </c>
      <c r="B6" s="228"/>
      <c r="C6" s="191">
        <v>2022</v>
      </c>
      <c r="D6" s="191"/>
      <c r="E6" s="191"/>
      <c r="F6" s="191"/>
      <c r="G6" s="191"/>
      <c r="H6" s="191"/>
      <c r="I6" s="191"/>
      <c r="J6" s="191"/>
      <c r="K6" s="191"/>
      <c r="L6" s="191"/>
      <c r="M6" s="191"/>
      <c r="N6" s="191"/>
      <c r="O6" s="191"/>
      <c r="P6" s="244" t="s">
        <v>79</v>
      </c>
      <c r="Q6" s="244"/>
    </row>
    <row r="7" spans="1:17" s="138" customFormat="1" ht="60" customHeight="1">
      <c r="A7" s="196" t="s">
        <v>347</v>
      </c>
      <c r="B7" s="217" t="s">
        <v>122</v>
      </c>
      <c r="C7" s="131" t="s">
        <v>172</v>
      </c>
      <c r="D7" s="131" t="s">
        <v>70</v>
      </c>
      <c r="E7" s="131" t="s">
        <v>272</v>
      </c>
      <c r="F7" s="131" t="s">
        <v>434</v>
      </c>
      <c r="G7" s="131" t="s">
        <v>273</v>
      </c>
      <c r="H7" s="131" t="s">
        <v>274</v>
      </c>
      <c r="I7" s="131" t="s">
        <v>275</v>
      </c>
      <c r="J7" s="131" t="s">
        <v>269</v>
      </c>
      <c r="K7" s="131" t="s">
        <v>175</v>
      </c>
      <c r="L7" s="131" t="s">
        <v>176</v>
      </c>
      <c r="M7" s="131" t="s">
        <v>177</v>
      </c>
      <c r="N7" s="131" t="s">
        <v>178</v>
      </c>
      <c r="O7" s="131" t="s">
        <v>433</v>
      </c>
      <c r="P7" s="233" t="s">
        <v>137</v>
      </c>
      <c r="Q7" s="233"/>
    </row>
    <row r="8" spans="1:17" s="138" customFormat="1" ht="55.5" customHeight="1">
      <c r="A8" s="198"/>
      <c r="B8" s="219"/>
      <c r="C8" s="15" t="s">
        <v>119</v>
      </c>
      <c r="D8" s="133" t="s">
        <v>271</v>
      </c>
      <c r="E8" s="133" t="s">
        <v>280</v>
      </c>
      <c r="F8" s="133" t="s">
        <v>279</v>
      </c>
      <c r="G8" s="133" t="s">
        <v>278</v>
      </c>
      <c r="H8" s="133" t="s">
        <v>277</v>
      </c>
      <c r="I8" s="133" t="s">
        <v>276</v>
      </c>
      <c r="J8" s="133" t="s">
        <v>179</v>
      </c>
      <c r="K8" s="133" t="s">
        <v>270</v>
      </c>
      <c r="L8" s="133" t="s">
        <v>180</v>
      </c>
      <c r="M8" s="133" t="s">
        <v>181</v>
      </c>
      <c r="N8" s="133" t="s">
        <v>182</v>
      </c>
      <c r="O8" s="133" t="s">
        <v>268</v>
      </c>
      <c r="P8" s="235"/>
      <c r="Q8" s="235"/>
    </row>
    <row r="9" spans="1:17" ht="49.9" customHeight="1">
      <c r="A9" s="82">
        <v>551</v>
      </c>
      <c r="B9" s="83" t="s">
        <v>462</v>
      </c>
      <c r="C9" s="97">
        <f>SUM(D9:O9)</f>
        <v>1245508</v>
      </c>
      <c r="D9" s="93">
        <v>300981</v>
      </c>
      <c r="E9" s="93">
        <v>7222</v>
      </c>
      <c r="F9" s="93">
        <v>38904</v>
      </c>
      <c r="G9" s="93">
        <v>83081</v>
      </c>
      <c r="H9" s="93">
        <v>57116</v>
      </c>
      <c r="I9" s="93">
        <v>25247</v>
      </c>
      <c r="J9" s="93">
        <v>8130</v>
      </c>
      <c r="K9" s="93">
        <v>82595</v>
      </c>
      <c r="L9" s="93">
        <v>84052</v>
      </c>
      <c r="M9" s="93">
        <v>9598</v>
      </c>
      <c r="N9" s="93">
        <v>12420</v>
      </c>
      <c r="O9" s="93">
        <v>536162</v>
      </c>
      <c r="P9" s="205" t="s">
        <v>463</v>
      </c>
      <c r="Q9" s="231"/>
    </row>
    <row r="10" spans="1:17" s="138" customFormat="1" ht="49.9" customHeight="1">
      <c r="A10" s="92">
        <v>561</v>
      </c>
      <c r="B10" s="85" t="s">
        <v>459</v>
      </c>
      <c r="C10" s="102">
        <f>SUM(D10:O10)</f>
        <v>865956</v>
      </c>
      <c r="D10" s="94">
        <v>22253</v>
      </c>
      <c r="E10" s="94">
        <v>8531</v>
      </c>
      <c r="F10" s="94">
        <v>13709</v>
      </c>
      <c r="G10" s="94">
        <v>97868</v>
      </c>
      <c r="H10" s="94">
        <v>18131</v>
      </c>
      <c r="I10" s="94">
        <v>22867</v>
      </c>
      <c r="J10" s="94">
        <v>12982</v>
      </c>
      <c r="K10" s="94">
        <v>19886</v>
      </c>
      <c r="L10" s="94">
        <v>44648</v>
      </c>
      <c r="M10" s="94">
        <v>5049</v>
      </c>
      <c r="N10" s="94">
        <v>4397</v>
      </c>
      <c r="O10" s="94">
        <v>595635</v>
      </c>
      <c r="P10" s="226" t="s">
        <v>456</v>
      </c>
      <c r="Q10" s="227"/>
    </row>
    <row r="11" spans="1:17" ht="49.9" customHeight="1">
      <c r="A11" s="82">
        <v>562</v>
      </c>
      <c r="B11" s="83" t="s">
        <v>460</v>
      </c>
      <c r="C11" s="97">
        <f>SUM(D11:O11)</f>
        <v>250733</v>
      </c>
      <c r="D11" s="95">
        <v>47019</v>
      </c>
      <c r="E11" s="95">
        <v>934</v>
      </c>
      <c r="F11" s="95">
        <v>5354</v>
      </c>
      <c r="G11" s="95">
        <v>1564</v>
      </c>
      <c r="H11" s="95">
        <v>7826</v>
      </c>
      <c r="I11" s="95">
        <v>6475</v>
      </c>
      <c r="J11" s="95">
        <v>8016</v>
      </c>
      <c r="K11" s="95">
        <v>5297</v>
      </c>
      <c r="L11" s="95">
        <v>34348</v>
      </c>
      <c r="M11" s="95">
        <v>6603</v>
      </c>
      <c r="N11" s="95">
        <v>11</v>
      </c>
      <c r="O11" s="95">
        <v>127286</v>
      </c>
      <c r="P11" s="220" t="s">
        <v>457</v>
      </c>
      <c r="Q11" s="221"/>
    </row>
    <row r="12" spans="1:17" s="138" customFormat="1" ht="49.9" customHeight="1">
      <c r="A12" s="92">
        <v>563</v>
      </c>
      <c r="B12" s="85" t="s">
        <v>461</v>
      </c>
      <c r="C12" s="102">
        <f>SUM(D12:O12)</f>
        <v>60650</v>
      </c>
      <c r="D12" s="94">
        <v>2209</v>
      </c>
      <c r="E12" s="94">
        <v>628</v>
      </c>
      <c r="F12" s="94">
        <v>207</v>
      </c>
      <c r="G12" s="94">
        <v>2657</v>
      </c>
      <c r="H12" s="94">
        <v>1187</v>
      </c>
      <c r="I12" s="94">
        <v>2226</v>
      </c>
      <c r="J12" s="94">
        <v>966</v>
      </c>
      <c r="K12" s="94">
        <v>1687</v>
      </c>
      <c r="L12" s="94">
        <v>597</v>
      </c>
      <c r="M12" s="94">
        <v>0</v>
      </c>
      <c r="N12" s="94">
        <v>0</v>
      </c>
      <c r="O12" s="94">
        <v>48286</v>
      </c>
      <c r="P12" s="226" t="s">
        <v>458</v>
      </c>
      <c r="Q12" s="227"/>
    </row>
    <row r="13" spans="1:17" ht="60" customHeight="1">
      <c r="A13" s="230" t="s">
        <v>119</v>
      </c>
      <c r="B13" s="230"/>
      <c r="C13" s="96">
        <f t="shared" ref="C13:N13" si="0">SUM(C9:C12)</f>
        <v>2422847</v>
      </c>
      <c r="D13" s="96">
        <f t="shared" si="0"/>
        <v>372462</v>
      </c>
      <c r="E13" s="96">
        <f t="shared" si="0"/>
        <v>17315</v>
      </c>
      <c r="F13" s="96">
        <f t="shared" si="0"/>
        <v>58174</v>
      </c>
      <c r="G13" s="96">
        <f t="shared" si="0"/>
        <v>185170</v>
      </c>
      <c r="H13" s="96">
        <f t="shared" si="0"/>
        <v>84260</v>
      </c>
      <c r="I13" s="96">
        <f t="shared" si="0"/>
        <v>56815</v>
      </c>
      <c r="J13" s="96">
        <f t="shared" si="0"/>
        <v>30094</v>
      </c>
      <c r="K13" s="96">
        <f t="shared" si="0"/>
        <v>109465</v>
      </c>
      <c r="L13" s="96">
        <f t="shared" si="0"/>
        <v>163645</v>
      </c>
      <c r="M13" s="96">
        <f t="shared" si="0"/>
        <v>21250</v>
      </c>
      <c r="N13" s="96">
        <f t="shared" si="0"/>
        <v>16828</v>
      </c>
      <c r="O13" s="96">
        <f>SUM(O9:O12)</f>
        <v>1307369</v>
      </c>
      <c r="P13" s="239" t="s">
        <v>116</v>
      </c>
      <c r="Q13" s="239"/>
    </row>
  </sheetData>
  <mergeCells count="17">
    <mergeCell ref="P12:Q12"/>
    <mergeCell ref="A13:B13"/>
    <mergeCell ref="P13:Q13"/>
    <mergeCell ref="A7:A8"/>
    <mergeCell ref="B7:B8"/>
    <mergeCell ref="P7:Q8"/>
    <mergeCell ref="P9:Q9"/>
    <mergeCell ref="P11:Q11"/>
    <mergeCell ref="P10:Q10"/>
    <mergeCell ref="P1:Q1"/>
    <mergeCell ref="A6:B6"/>
    <mergeCell ref="C6:O6"/>
    <mergeCell ref="P6:Q6"/>
    <mergeCell ref="A2:Q2"/>
    <mergeCell ref="A3:Q3"/>
    <mergeCell ref="A4:Q4"/>
    <mergeCell ref="A5:Q5"/>
  </mergeCells>
  <printOptions horizontalCentered="1" verticalCentered="1"/>
  <pageMargins left="0" right="0" top="0" bottom="0" header="0.31496062992125984" footer="0.31496062992125984"/>
  <pageSetup paperSize="9" scale="8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7">
    <tabColor theme="3" tint="0.39997558519241921"/>
  </sheetPr>
  <dimension ref="A1:G13"/>
  <sheetViews>
    <sheetView view="pageBreakPreview" zoomScaleSheetLayoutView="100" workbookViewId="0">
      <selection activeCell="D13" sqref="D13"/>
    </sheetView>
  </sheetViews>
  <sheetFormatPr defaultColWidth="9.140625" defaultRowHeight="14.25"/>
  <cols>
    <col min="1" max="2" width="20.7109375" style="8" customWidth="1"/>
    <col min="3" max="5" width="12.7109375" style="8" customWidth="1"/>
    <col min="6" max="7" width="20.7109375" style="8" customWidth="1"/>
    <col min="8" max="16384" width="9.140625" style="8"/>
  </cols>
  <sheetData>
    <row r="1" spans="1:7" s="5" customFormat="1" ht="31.15" customHeight="1">
      <c r="A1" s="4"/>
      <c r="B1" s="4"/>
      <c r="C1" s="4"/>
      <c r="D1" s="4"/>
      <c r="E1" s="4"/>
      <c r="F1" s="156"/>
      <c r="G1" s="156"/>
    </row>
    <row r="2" spans="1:7" ht="24.75" customHeight="1">
      <c r="A2" s="193" t="s">
        <v>339</v>
      </c>
      <c r="B2" s="193"/>
      <c r="C2" s="193"/>
      <c r="D2" s="193"/>
      <c r="E2" s="193"/>
      <c r="F2" s="193"/>
      <c r="G2" s="193"/>
    </row>
    <row r="3" spans="1:7" ht="24.75" customHeight="1">
      <c r="A3" s="193" t="s">
        <v>454</v>
      </c>
      <c r="B3" s="193"/>
      <c r="C3" s="193"/>
      <c r="D3" s="193"/>
      <c r="E3" s="193"/>
      <c r="F3" s="193"/>
      <c r="G3" s="193"/>
    </row>
    <row r="4" spans="1:7" ht="24.75" customHeight="1">
      <c r="A4" s="194" t="s">
        <v>340</v>
      </c>
      <c r="B4" s="194"/>
      <c r="C4" s="194"/>
      <c r="D4" s="194"/>
      <c r="E4" s="194"/>
      <c r="F4" s="194"/>
      <c r="G4" s="194"/>
    </row>
    <row r="5" spans="1:7" ht="24.75" customHeight="1">
      <c r="A5" s="194" t="s">
        <v>435</v>
      </c>
      <c r="B5" s="194"/>
      <c r="C5" s="194"/>
      <c r="D5" s="194"/>
      <c r="E5" s="194"/>
      <c r="F5" s="194"/>
      <c r="G5" s="194"/>
    </row>
    <row r="6" spans="1:7" ht="16.5" customHeight="1">
      <c r="A6" s="259" t="s">
        <v>479</v>
      </c>
      <c r="B6" s="259"/>
      <c r="C6" s="194">
        <v>2022</v>
      </c>
      <c r="D6" s="194"/>
      <c r="E6" s="194"/>
      <c r="F6" s="244" t="s">
        <v>222</v>
      </c>
      <c r="G6" s="244"/>
    </row>
    <row r="7" spans="1:7" s="140" customFormat="1" ht="50.45" customHeight="1">
      <c r="A7" s="271" t="s">
        <v>341</v>
      </c>
      <c r="B7" s="271"/>
      <c r="C7" s="129" t="s">
        <v>349</v>
      </c>
      <c r="D7" s="129" t="s">
        <v>350</v>
      </c>
      <c r="E7" s="129" t="s">
        <v>351</v>
      </c>
      <c r="F7" s="247" t="s">
        <v>344</v>
      </c>
      <c r="G7" s="247"/>
    </row>
    <row r="8" spans="1:7" ht="40.15" customHeight="1" thickBot="1">
      <c r="A8" s="272" t="s">
        <v>425</v>
      </c>
      <c r="B8" s="272"/>
      <c r="C8" s="106">
        <f>SUM(D8:E8)</f>
        <v>4095046</v>
      </c>
      <c r="D8" s="107">
        <v>0</v>
      </c>
      <c r="E8" s="107">
        <v>4095046</v>
      </c>
      <c r="F8" s="269" t="s">
        <v>73</v>
      </c>
      <c r="G8" s="270"/>
    </row>
    <row r="9" spans="1:7" s="138" customFormat="1" ht="40.15" customHeight="1" thickBot="1">
      <c r="A9" s="257" t="s">
        <v>426</v>
      </c>
      <c r="B9" s="258"/>
      <c r="C9" s="139">
        <f t="shared" ref="C9:C12" si="0">SUM(D9:E9)</f>
        <v>9501976</v>
      </c>
      <c r="D9" s="108">
        <v>7579803</v>
      </c>
      <c r="E9" s="108">
        <v>1922173</v>
      </c>
      <c r="F9" s="263" t="s">
        <v>74</v>
      </c>
      <c r="G9" s="264"/>
    </row>
    <row r="10" spans="1:7" ht="40.15" customHeight="1" thickBot="1">
      <c r="A10" s="260" t="s">
        <v>427</v>
      </c>
      <c r="B10" s="261"/>
      <c r="C10" s="106">
        <f t="shared" si="0"/>
        <v>612114</v>
      </c>
      <c r="D10" s="107">
        <v>0</v>
      </c>
      <c r="E10" s="107">
        <v>612114</v>
      </c>
      <c r="F10" s="265" t="s">
        <v>78</v>
      </c>
      <c r="G10" s="266"/>
    </row>
    <row r="11" spans="1:7" s="138" customFormat="1" ht="40.15" customHeight="1" thickBot="1">
      <c r="A11" s="257" t="s">
        <v>428</v>
      </c>
      <c r="B11" s="258"/>
      <c r="C11" s="139">
        <f t="shared" si="0"/>
        <v>93237</v>
      </c>
      <c r="D11" s="108">
        <v>0</v>
      </c>
      <c r="E11" s="108">
        <v>93237</v>
      </c>
      <c r="F11" s="264" t="s">
        <v>424</v>
      </c>
      <c r="G11" s="267"/>
    </row>
    <row r="12" spans="1:7" ht="40.15" customHeight="1">
      <c r="A12" s="262" t="s">
        <v>202</v>
      </c>
      <c r="B12" s="262"/>
      <c r="C12" s="134">
        <f t="shared" si="0"/>
        <v>1387329</v>
      </c>
      <c r="D12" s="95">
        <v>685626</v>
      </c>
      <c r="E12" s="95">
        <v>701703</v>
      </c>
      <c r="F12" s="268" t="s">
        <v>411</v>
      </c>
      <c r="G12" s="268"/>
    </row>
    <row r="13" spans="1:7" s="138" customFormat="1" ht="51" customHeight="1">
      <c r="A13" s="246" t="s">
        <v>119</v>
      </c>
      <c r="B13" s="246"/>
      <c r="C13" s="103">
        <f t="shared" ref="C13:D13" si="1">SUM(C8:C12)</f>
        <v>15689702</v>
      </c>
      <c r="D13" s="111">
        <f t="shared" si="1"/>
        <v>8265429</v>
      </c>
      <c r="E13" s="111">
        <f>SUM(E8:E12)</f>
        <v>7424273</v>
      </c>
      <c r="F13" s="247" t="s">
        <v>116</v>
      </c>
      <c r="G13" s="247"/>
    </row>
  </sheetData>
  <mergeCells count="22">
    <mergeCell ref="A13:B13"/>
    <mergeCell ref="F13:G13"/>
    <mergeCell ref="A10:B10"/>
    <mergeCell ref="F10:G10"/>
    <mergeCell ref="A11:B11"/>
    <mergeCell ref="F11:G11"/>
    <mergeCell ref="A12:B12"/>
    <mergeCell ref="F12:G12"/>
    <mergeCell ref="A7:B7"/>
    <mergeCell ref="F7:G7"/>
    <mergeCell ref="A8:B8"/>
    <mergeCell ref="F8:G8"/>
    <mergeCell ref="A9:B9"/>
    <mergeCell ref="F9:G9"/>
    <mergeCell ref="F1:G1"/>
    <mergeCell ref="A6:B6"/>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4">
    <tabColor theme="3" tint="0.39997558519241921"/>
  </sheetPr>
  <dimension ref="A1:H17"/>
  <sheetViews>
    <sheetView view="pageBreakPreview" topLeftCell="A5" zoomScaleSheetLayoutView="100" workbookViewId="0">
      <selection activeCell="D17" sqref="D17"/>
    </sheetView>
  </sheetViews>
  <sheetFormatPr defaultColWidth="9.140625" defaultRowHeight="14.25"/>
  <cols>
    <col min="1" max="1" width="15.7109375" style="10" customWidth="1"/>
    <col min="2" max="2" width="15.7109375" style="8" customWidth="1"/>
    <col min="3" max="5" width="12.7109375" style="8" customWidth="1"/>
    <col min="6" max="7" width="15.7109375" style="8" customWidth="1"/>
    <col min="8" max="8" width="6.7109375" style="8" customWidth="1"/>
    <col min="9" max="16384" width="9.140625" style="8"/>
  </cols>
  <sheetData>
    <row r="1" spans="1:8" s="5" customFormat="1" ht="31.9" customHeight="1">
      <c r="A1" s="4"/>
      <c r="B1" s="4"/>
      <c r="C1" s="4"/>
      <c r="D1" s="4"/>
      <c r="E1" s="4"/>
      <c r="F1" s="156"/>
      <c r="G1" s="156"/>
      <c r="H1" s="4"/>
    </row>
    <row r="2" spans="1:8" ht="24.75" customHeight="1">
      <c r="A2" s="193" t="s">
        <v>342</v>
      </c>
      <c r="B2" s="193"/>
      <c r="C2" s="193"/>
      <c r="D2" s="193"/>
      <c r="E2" s="193"/>
      <c r="F2" s="193"/>
      <c r="G2" s="193"/>
      <c r="H2" s="12"/>
    </row>
    <row r="3" spans="1:8" ht="24.75" customHeight="1">
      <c r="A3" s="193" t="s">
        <v>454</v>
      </c>
      <c r="B3" s="193"/>
      <c r="C3" s="193"/>
      <c r="D3" s="193"/>
      <c r="E3" s="193"/>
      <c r="F3" s="193"/>
      <c r="G3" s="193"/>
      <c r="H3" s="12"/>
    </row>
    <row r="4" spans="1:8" ht="20.25" customHeight="1">
      <c r="A4" s="194" t="s">
        <v>392</v>
      </c>
      <c r="B4" s="194"/>
      <c r="C4" s="194"/>
      <c r="D4" s="194"/>
      <c r="E4" s="194"/>
      <c r="F4" s="194"/>
      <c r="G4" s="194"/>
      <c r="H4" s="13"/>
    </row>
    <row r="5" spans="1:8" ht="20.25" customHeight="1">
      <c r="A5" s="194" t="s">
        <v>435</v>
      </c>
      <c r="B5" s="194"/>
      <c r="C5" s="194"/>
      <c r="D5" s="194"/>
      <c r="E5" s="194"/>
      <c r="F5" s="194"/>
      <c r="G5" s="194"/>
      <c r="H5" s="13"/>
    </row>
    <row r="6" spans="1:8" ht="30.75" customHeight="1">
      <c r="A6" s="14" t="s">
        <v>480</v>
      </c>
      <c r="B6" s="14"/>
      <c r="C6" s="194">
        <v>2022</v>
      </c>
      <c r="D6" s="194"/>
      <c r="E6" s="194"/>
      <c r="F6" s="244" t="s">
        <v>400</v>
      </c>
      <c r="G6" s="244"/>
    </row>
    <row r="7" spans="1:8" s="140" customFormat="1" ht="42" customHeight="1">
      <c r="A7" s="271" t="s">
        <v>341</v>
      </c>
      <c r="B7" s="271"/>
      <c r="C7" s="129" t="s">
        <v>349</v>
      </c>
      <c r="D7" s="129" t="s">
        <v>350</v>
      </c>
      <c r="E7" s="129" t="s">
        <v>351</v>
      </c>
      <c r="F7" s="247" t="s">
        <v>343</v>
      </c>
      <c r="G7" s="247"/>
    </row>
    <row r="8" spans="1:8" ht="31.5" customHeight="1" thickBot="1">
      <c r="A8" s="272" t="s">
        <v>127</v>
      </c>
      <c r="B8" s="272"/>
      <c r="C8" s="106">
        <f>SUM(D8:E8)</f>
        <v>7611</v>
      </c>
      <c r="D8" s="107">
        <v>3177</v>
      </c>
      <c r="E8" s="107">
        <v>4434</v>
      </c>
      <c r="F8" s="273" t="s">
        <v>429</v>
      </c>
      <c r="G8" s="273"/>
    </row>
    <row r="9" spans="1:8" s="138" customFormat="1" ht="31.5" customHeight="1" thickBot="1">
      <c r="A9" s="257" t="s">
        <v>128</v>
      </c>
      <c r="B9" s="257"/>
      <c r="C9" s="139">
        <f t="shared" ref="C9:C16" si="0">SUM(D9:E9)</f>
        <v>391</v>
      </c>
      <c r="D9" s="108">
        <v>0</v>
      </c>
      <c r="E9" s="108">
        <v>391</v>
      </c>
      <c r="F9" s="267" t="s">
        <v>72</v>
      </c>
      <c r="G9" s="267"/>
    </row>
    <row r="10" spans="1:8" ht="31.5" customHeight="1" thickBot="1">
      <c r="A10" s="272" t="s">
        <v>129</v>
      </c>
      <c r="B10" s="272"/>
      <c r="C10" s="106">
        <f t="shared" si="0"/>
        <v>0</v>
      </c>
      <c r="D10" s="107">
        <v>0</v>
      </c>
      <c r="E10" s="147">
        <v>0</v>
      </c>
      <c r="F10" s="273" t="s">
        <v>133</v>
      </c>
      <c r="G10" s="273"/>
    </row>
    <row r="11" spans="1:8" s="138" customFormat="1" ht="31.5" customHeight="1" thickBot="1">
      <c r="A11" s="257" t="s">
        <v>75</v>
      </c>
      <c r="B11" s="257"/>
      <c r="C11" s="139">
        <f t="shared" si="0"/>
        <v>0</v>
      </c>
      <c r="D11" s="108">
        <v>0</v>
      </c>
      <c r="E11" s="108">
        <v>0</v>
      </c>
      <c r="F11" s="267" t="s">
        <v>76</v>
      </c>
      <c r="G11" s="267"/>
    </row>
    <row r="12" spans="1:8" ht="31.5" customHeight="1" thickBot="1">
      <c r="A12" s="272" t="s">
        <v>130</v>
      </c>
      <c r="B12" s="272"/>
      <c r="C12" s="106">
        <f t="shared" si="0"/>
        <v>0</v>
      </c>
      <c r="D12" s="107">
        <v>0</v>
      </c>
      <c r="E12" s="107">
        <v>0</v>
      </c>
      <c r="F12" s="273" t="s">
        <v>134</v>
      </c>
      <c r="G12" s="273"/>
    </row>
    <row r="13" spans="1:8" s="138" customFormat="1" ht="31.5" customHeight="1" thickBot="1">
      <c r="A13" s="257" t="s">
        <v>131</v>
      </c>
      <c r="B13" s="257"/>
      <c r="C13" s="139">
        <f t="shared" si="0"/>
        <v>0</v>
      </c>
      <c r="D13" s="108">
        <v>0</v>
      </c>
      <c r="E13" s="108">
        <v>0</v>
      </c>
      <c r="F13" s="267" t="s">
        <v>135</v>
      </c>
      <c r="G13" s="267"/>
    </row>
    <row r="14" spans="1:8" ht="31.5" customHeight="1" thickBot="1">
      <c r="A14" s="272" t="s">
        <v>132</v>
      </c>
      <c r="B14" s="272"/>
      <c r="C14" s="106">
        <f t="shared" si="0"/>
        <v>3998</v>
      </c>
      <c r="D14" s="107">
        <v>573</v>
      </c>
      <c r="E14" s="107">
        <v>3425</v>
      </c>
      <c r="F14" s="273" t="s">
        <v>436</v>
      </c>
      <c r="G14" s="273"/>
    </row>
    <row r="15" spans="1:8" s="138" customFormat="1" ht="31.5" customHeight="1" thickBot="1">
      <c r="A15" s="257" t="s">
        <v>71</v>
      </c>
      <c r="B15" s="257"/>
      <c r="C15" s="139">
        <f t="shared" si="0"/>
        <v>48</v>
      </c>
      <c r="D15" s="108">
        <v>13</v>
      </c>
      <c r="E15" s="108">
        <v>35</v>
      </c>
      <c r="F15" s="267" t="s">
        <v>437</v>
      </c>
      <c r="G15" s="267"/>
    </row>
    <row r="16" spans="1:8" ht="31.5" customHeight="1">
      <c r="A16" s="262" t="s">
        <v>69</v>
      </c>
      <c r="B16" s="262"/>
      <c r="C16" s="134">
        <f t="shared" si="0"/>
        <v>43612</v>
      </c>
      <c r="D16" s="95">
        <v>8495</v>
      </c>
      <c r="E16" s="95">
        <v>35117</v>
      </c>
      <c r="F16" s="268" t="s">
        <v>430</v>
      </c>
      <c r="G16" s="268"/>
    </row>
    <row r="17" spans="1:7" s="138" customFormat="1" ht="51" customHeight="1">
      <c r="A17" s="246" t="s">
        <v>119</v>
      </c>
      <c r="B17" s="246"/>
      <c r="C17" s="103">
        <f t="shared" ref="C17:D17" si="1">SUM(C8:C16)</f>
        <v>55660</v>
      </c>
      <c r="D17" s="111">
        <f t="shared" si="1"/>
        <v>12258</v>
      </c>
      <c r="E17" s="111">
        <f>SUM(E8:E16)</f>
        <v>43402</v>
      </c>
      <c r="F17" s="247" t="s">
        <v>116</v>
      </c>
      <c r="G17" s="247"/>
    </row>
  </sheetData>
  <mergeCells count="29">
    <mergeCell ref="A16:B16"/>
    <mergeCell ref="F16:G16"/>
    <mergeCell ref="A17:B17"/>
    <mergeCell ref="F17:G17"/>
    <mergeCell ref="A13:B13"/>
    <mergeCell ref="F13:G13"/>
    <mergeCell ref="A14:B14"/>
    <mergeCell ref="F14:G14"/>
    <mergeCell ref="A15:B15"/>
    <mergeCell ref="F15:G15"/>
    <mergeCell ref="A10:B10"/>
    <mergeCell ref="F10:G10"/>
    <mergeCell ref="A11:B11"/>
    <mergeCell ref="F11:G11"/>
    <mergeCell ref="A12:B12"/>
    <mergeCell ref="F12:G12"/>
    <mergeCell ref="A7:B7"/>
    <mergeCell ref="F7:G7"/>
    <mergeCell ref="A8:B8"/>
    <mergeCell ref="F8:G8"/>
    <mergeCell ref="A9:B9"/>
    <mergeCell ref="F9:G9"/>
    <mergeCell ref="F1:G1"/>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6">
    <tabColor theme="3" tint="0.39997558519241921"/>
  </sheetPr>
  <dimension ref="A1:N15"/>
  <sheetViews>
    <sheetView view="pageBreakPreview" topLeftCell="A9" zoomScaleSheetLayoutView="100" workbookViewId="0">
      <selection activeCell="E17" sqref="E17"/>
    </sheetView>
  </sheetViews>
  <sheetFormatPr defaultColWidth="9.140625" defaultRowHeight="14.25"/>
  <cols>
    <col min="1" max="1" width="5.7109375" style="10" customWidth="1"/>
    <col min="2" max="2" width="25.7109375" style="8" customWidth="1"/>
    <col min="3" max="8" width="8.7109375" style="8" customWidth="1"/>
    <col min="9" max="9" width="10.28515625" style="8" customWidth="1"/>
    <col min="10" max="10" width="8.7109375" style="8" customWidth="1"/>
    <col min="11" max="11" width="10" style="8" customWidth="1"/>
    <col min="12" max="12" width="25.7109375" style="8" customWidth="1"/>
    <col min="13" max="13" width="5.7109375" style="8" customWidth="1"/>
    <col min="14" max="14" width="3.7109375" style="8" customWidth="1"/>
    <col min="15" max="16384" width="9.140625" style="8"/>
  </cols>
  <sheetData>
    <row r="1" spans="1:14" s="5" customFormat="1" ht="27" customHeight="1">
      <c r="A1" s="4"/>
      <c r="B1" s="4"/>
      <c r="C1" s="4"/>
      <c r="D1" s="4"/>
      <c r="E1" s="4"/>
      <c r="F1" s="4"/>
      <c r="G1" s="4"/>
      <c r="H1" s="4"/>
      <c r="I1" s="4"/>
      <c r="J1" s="4"/>
      <c r="K1" s="4"/>
      <c r="L1" s="156"/>
      <c r="M1" s="156"/>
      <c r="N1" s="4"/>
    </row>
    <row r="2" spans="1:14" ht="18" customHeight="1">
      <c r="A2" s="193" t="s">
        <v>204</v>
      </c>
      <c r="B2" s="193"/>
      <c r="C2" s="193"/>
      <c r="D2" s="193"/>
      <c r="E2" s="193"/>
      <c r="F2" s="193"/>
      <c r="G2" s="193"/>
      <c r="H2" s="193"/>
      <c r="I2" s="193"/>
      <c r="J2" s="193"/>
      <c r="K2" s="193"/>
      <c r="L2" s="193"/>
      <c r="M2" s="193"/>
    </row>
    <row r="3" spans="1:14" ht="18" customHeight="1">
      <c r="A3" s="193" t="s">
        <v>454</v>
      </c>
      <c r="B3" s="193"/>
      <c r="C3" s="193"/>
      <c r="D3" s="193"/>
      <c r="E3" s="193"/>
      <c r="F3" s="193"/>
      <c r="G3" s="193"/>
      <c r="H3" s="193"/>
      <c r="I3" s="193"/>
      <c r="J3" s="193"/>
      <c r="K3" s="193"/>
      <c r="L3" s="193"/>
      <c r="M3" s="193"/>
    </row>
    <row r="4" spans="1:14" ht="15.75" customHeight="1">
      <c r="A4" s="194" t="s">
        <v>205</v>
      </c>
      <c r="B4" s="194"/>
      <c r="C4" s="194"/>
      <c r="D4" s="194"/>
      <c r="E4" s="194"/>
      <c r="F4" s="194"/>
      <c r="G4" s="194"/>
      <c r="H4" s="194"/>
      <c r="I4" s="194"/>
      <c r="J4" s="194"/>
      <c r="K4" s="194"/>
      <c r="L4" s="194"/>
      <c r="M4" s="194"/>
    </row>
    <row r="5" spans="1:14" ht="15.75" customHeight="1">
      <c r="A5" s="194" t="s">
        <v>435</v>
      </c>
      <c r="B5" s="194"/>
      <c r="C5" s="194"/>
      <c r="D5" s="194"/>
      <c r="E5" s="194"/>
      <c r="F5" s="194"/>
      <c r="G5" s="194"/>
      <c r="H5" s="194"/>
      <c r="I5" s="194"/>
      <c r="J5" s="194"/>
      <c r="K5" s="194"/>
      <c r="L5" s="194"/>
      <c r="M5" s="194"/>
    </row>
    <row r="6" spans="1:14" ht="15.75">
      <c r="A6" s="278" t="s">
        <v>481</v>
      </c>
      <c r="B6" s="278"/>
      <c r="C6" s="194">
        <v>2022</v>
      </c>
      <c r="D6" s="194"/>
      <c r="E6" s="194"/>
      <c r="F6" s="194"/>
      <c r="G6" s="194"/>
      <c r="H6" s="194"/>
      <c r="I6" s="194"/>
      <c r="J6" s="194"/>
      <c r="K6" s="194"/>
      <c r="L6" s="244" t="s">
        <v>401</v>
      </c>
      <c r="M6" s="244"/>
    </row>
    <row r="7" spans="1:14" s="140" customFormat="1" ht="24.75" customHeight="1">
      <c r="A7" s="196" t="s">
        <v>347</v>
      </c>
      <c r="B7" s="217" t="s">
        <v>122</v>
      </c>
      <c r="C7" s="275" t="s">
        <v>185</v>
      </c>
      <c r="D7" s="275" t="s">
        <v>186</v>
      </c>
      <c r="E7" s="275" t="s">
        <v>187</v>
      </c>
      <c r="F7" s="275" t="s">
        <v>188</v>
      </c>
      <c r="G7" s="275"/>
      <c r="H7" s="275"/>
      <c r="I7" s="275" t="s">
        <v>189</v>
      </c>
      <c r="J7" s="275"/>
      <c r="K7" s="275"/>
      <c r="L7" s="279" t="s">
        <v>190</v>
      </c>
      <c r="M7" s="279"/>
    </row>
    <row r="8" spans="1:14" s="140" customFormat="1" ht="24.75" customHeight="1">
      <c r="A8" s="197"/>
      <c r="B8" s="218"/>
      <c r="C8" s="276"/>
      <c r="D8" s="276"/>
      <c r="E8" s="276"/>
      <c r="F8" s="274" t="s">
        <v>191</v>
      </c>
      <c r="G8" s="274"/>
      <c r="H8" s="274"/>
      <c r="I8" s="274" t="s">
        <v>192</v>
      </c>
      <c r="J8" s="274"/>
      <c r="K8" s="274"/>
      <c r="L8" s="280"/>
      <c r="M8" s="280"/>
    </row>
    <row r="9" spans="1:14" s="140" customFormat="1" ht="24.75" customHeight="1">
      <c r="A9" s="197"/>
      <c r="B9" s="218"/>
      <c r="C9" s="274" t="s">
        <v>193</v>
      </c>
      <c r="D9" s="274" t="s">
        <v>194</v>
      </c>
      <c r="E9" s="274" t="s">
        <v>195</v>
      </c>
      <c r="F9" s="131" t="s">
        <v>116</v>
      </c>
      <c r="G9" s="131" t="s">
        <v>196</v>
      </c>
      <c r="H9" s="131" t="s">
        <v>197</v>
      </c>
      <c r="I9" s="131" t="s">
        <v>116</v>
      </c>
      <c r="J9" s="131" t="s">
        <v>198</v>
      </c>
      <c r="K9" s="131" t="s">
        <v>199</v>
      </c>
      <c r="L9" s="280"/>
      <c r="M9" s="280"/>
    </row>
    <row r="10" spans="1:14" s="140" customFormat="1" ht="24.75" customHeight="1">
      <c r="A10" s="198"/>
      <c r="B10" s="219"/>
      <c r="C10" s="277"/>
      <c r="D10" s="277"/>
      <c r="E10" s="277"/>
      <c r="F10" s="130" t="s">
        <v>119</v>
      </c>
      <c r="G10" s="130" t="s">
        <v>200</v>
      </c>
      <c r="H10" s="130" t="s">
        <v>201</v>
      </c>
      <c r="I10" s="130" t="s">
        <v>119</v>
      </c>
      <c r="J10" s="130" t="s">
        <v>202</v>
      </c>
      <c r="K10" s="130" t="s">
        <v>203</v>
      </c>
      <c r="L10" s="281"/>
      <c r="M10" s="281"/>
    </row>
    <row r="11" spans="1:14" ht="49.9" customHeight="1">
      <c r="A11" s="82">
        <v>551</v>
      </c>
      <c r="B11" s="83" t="s">
        <v>462</v>
      </c>
      <c r="C11" s="112">
        <v>4676110</v>
      </c>
      <c r="D11" s="113">
        <v>282224</v>
      </c>
      <c r="E11" s="112">
        <v>4958334</v>
      </c>
      <c r="F11" s="112">
        <f>SUM(G11:H11)</f>
        <v>2465939</v>
      </c>
      <c r="G11" s="113">
        <v>1245507</v>
      </c>
      <c r="H11" s="113">
        <v>1220432</v>
      </c>
      <c r="I11" s="112">
        <f>SUM(J11:K11)</f>
        <v>7424273</v>
      </c>
      <c r="J11" s="113">
        <v>0</v>
      </c>
      <c r="K11" s="113">
        <v>7424273</v>
      </c>
      <c r="L11" s="205" t="s">
        <v>463</v>
      </c>
      <c r="M11" s="231"/>
    </row>
    <row r="12" spans="1:14" s="138" customFormat="1" ht="49.9" customHeight="1">
      <c r="A12" s="92">
        <v>561</v>
      </c>
      <c r="B12" s="85" t="s">
        <v>459</v>
      </c>
      <c r="C12" s="125">
        <v>2270913</v>
      </c>
      <c r="D12" s="115">
        <v>157933</v>
      </c>
      <c r="E12" s="114">
        <v>2428846</v>
      </c>
      <c r="F12" s="125">
        <f t="shared" ref="F12:F14" si="0">SUM(G12:H12)</f>
        <v>3060664</v>
      </c>
      <c r="G12" s="115">
        <v>865955</v>
      </c>
      <c r="H12" s="115">
        <v>2194709</v>
      </c>
      <c r="I12" s="125">
        <f t="shared" ref="I12:I14" si="1">SUM(J12:K12)</f>
        <v>5489510</v>
      </c>
      <c r="J12" s="115">
        <v>0</v>
      </c>
      <c r="K12" s="115">
        <v>5489510</v>
      </c>
      <c r="L12" s="226" t="s">
        <v>456</v>
      </c>
      <c r="M12" s="227"/>
    </row>
    <row r="13" spans="1:14" ht="49.9" customHeight="1">
      <c r="A13" s="82">
        <v>562</v>
      </c>
      <c r="B13" s="83" t="s">
        <v>460</v>
      </c>
      <c r="C13" s="112">
        <v>1021694</v>
      </c>
      <c r="D13" s="117">
        <v>65137</v>
      </c>
      <c r="E13" s="116">
        <v>1086831</v>
      </c>
      <c r="F13" s="112">
        <f t="shared" si="0"/>
        <v>1436372</v>
      </c>
      <c r="G13" s="117">
        <v>250734</v>
      </c>
      <c r="H13" s="117">
        <v>1185638</v>
      </c>
      <c r="I13" s="112">
        <f t="shared" si="1"/>
        <v>2523204</v>
      </c>
      <c r="J13" s="117">
        <v>0</v>
      </c>
      <c r="K13" s="117">
        <v>2523204</v>
      </c>
      <c r="L13" s="220" t="s">
        <v>457</v>
      </c>
      <c r="M13" s="221"/>
    </row>
    <row r="14" spans="1:14" s="138" customFormat="1" ht="49.9" customHeight="1">
      <c r="A14" s="100">
        <v>563</v>
      </c>
      <c r="B14" s="101" t="s">
        <v>461</v>
      </c>
      <c r="C14" s="126">
        <v>109988</v>
      </c>
      <c r="D14" s="119">
        <v>8425</v>
      </c>
      <c r="E14" s="118">
        <v>118413</v>
      </c>
      <c r="F14" s="125">
        <f t="shared" si="0"/>
        <v>134303</v>
      </c>
      <c r="G14" s="119">
        <v>60651</v>
      </c>
      <c r="H14" s="119">
        <v>73652</v>
      </c>
      <c r="I14" s="125">
        <f t="shared" si="1"/>
        <v>252715</v>
      </c>
      <c r="J14" s="119">
        <v>0</v>
      </c>
      <c r="K14" s="119">
        <v>252715</v>
      </c>
      <c r="L14" s="222" t="s">
        <v>458</v>
      </c>
      <c r="M14" s="223"/>
    </row>
    <row r="15" spans="1:14" ht="60" customHeight="1">
      <c r="A15" s="230" t="s">
        <v>119</v>
      </c>
      <c r="B15" s="230"/>
      <c r="C15" s="127">
        <f t="shared" ref="C15:J15" si="2">SUM(C11:C14)</f>
        <v>8078705</v>
      </c>
      <c r="D15" s="127">
        <f t="shared" si="2"/>
        <v>513719</v>
      </c>
      <c r="E15" s="127">
        <f>SUM(E11:E14)</f>
        <v>8592424</v>
      </c>
      <c r="F15" s="127">
        <f t="shared" si="2"/>
        <v>7097278</v>
      </c>
      <c r="G15" s="127">
        <f t="shared" si="2"/>
        <v>2422847</v>
      </c>
      <c r="H15" s="127">
        <f t="shared" si="2"/>
        <v>4674431</v>
      </c>
      <c r="I15" s="127">
        <f t="shared" si="2"/>
        <v>15689702</v>
      </c>
      <c r="J15" s="127">
        <f t="shared" si="2"/>
        <v>0</v>
      </c>
      <c r="K15" s="127">
        <f>SUM(K11:K14)</f>
        <v>15689702</v>
      </c>
      <c r="L15" s="239" t="s">
        <v>116</v>
      </c>
      <c r="M15" s="239"/>
    </row>
  </sheetData>
  <mergeCells count="27">
    <mergeCell ref="L11:M11"/>
    <mergeCell ref="L13:M13"/>
    <mergeCell ref="L14:M14"/>
    <mergeCell ref="A15:B15"/>
    <mergeCell ref="L15:M15"/>
    <mergeCell ref="L12:M12"/>
    <mergeCell ref="I7:K7"/>
    <mergeCell ref="L7:M10"/>
    <mergeCell ref="F8:H8"/>
    <mergeCell ref="I8:K8"/>
    <mergeCell ref="C9:C10"/>
    <mergeCell ref="D9:D10"/>
    <mergeCell ref="E9:E10"/>
    <mergeCell ref="F7:H7"/>
    <mergeCell ref="A7:A10"/>
    <mergeCell ref="B7:B10"/>
    <mergeCell ref="C7:C8"/>
    <mergeCell ref="D7:D8"/>
    <mergeCell ref="E7:E8"/>
    <mergeCell ref="L1:M1"/>
    <mergeCell ref="A6:B6"/>
    <mergeCell ref="C6:K6"/>
    <mergeCell ref="L6:M6"/>
    <mergeCell ref="A2:M2"/>
    <mergeCell ref="A3:M3"/>
    <mergeCell ref="A4:M4"/>
    <mergeCell ref="A5:M5"/>
  </mergeCells>
  <printOptions horizontalCentered="1" verticalCentered="1"/>
  <pageMargins left="0" right="0" top="0" bottom="0" header="0.31496062992125984" footer="0.31496062992125984"/>
  <pageSetup paperSize="9" scale="8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7">
    <tabColor theme="3" tint="0.39997558519241921"/>
  </sheetPr>
  <dimension ref="A1:M16"/>
  <sheetViews>
    <sheetView view="pageBreakPreview" topLeftCell="A4" zoomScaleSheetLayoutView="100" workbookViewId="0">
      <selection activeCell="I15" sqref="I15"/>
    </sheetView>
  </sheetViews>
  <sheetFormatPr defaultColWidth="9.140625" defaultRowHeight="14.25"/>
  <cols>
    <col min="1" max="1" width="7.7109375" style="10" customWidth="1"/>
    <col min="2" max="2" width="31.7109375" style="8" customWidth="1"/>
    <col min="3" max="9" width="9.7109375" style="8" customWidth="1"/>
    <col min="10" max="10" width="25.7109375" style="8" customWidth="1"/>
    <col min="11" max="11" width="7.7109375" style="8" customWidth="1"/>
    <col min="12" max="12" width="4.7109375" style="8" customWidth="1"/>
    <col min="13" max="16384" width="9.140625" style="8"/>
  </cols>
  <sheetData>
    <row r="1" spans="1:13" s="5" customFormat="1" ht="34.5" customHeight="1">
      <c r="A1" s="4"/>
      <c r="B1" s="4"/>
      <c r="C1" s="4"/>
      <c r="D1" s="4"/>
      <c r="E1" s="4"/>
      <c r="F1" s="4"/>
      <c r="G1" s="4"/>
      <c r="H1" s="4"/>
      <c r="I1" s="4"/>
      <c r="J1" s="156"/>
      <c r="K1" s="156"/>
      <c r="L1" s="4"/>
    </row>
    <row r="2" spans="1:13" ht="18" customHeight="1">
      <c r="A2" s="193" t="s">
        <v>218</v>
      </c>
      <c r="B2" s="193"/>
      <c r="C2" s="193"/>
      <c r="D2" s="193"/>
      <c r="E2" s="193"/>
      <c r="F2" s="193"/>
      <c r="G2" s="193"/>
      <c r="H2" s="193"/>
      <c r="I2" s="193"/>
      <c r="J2" s="193"/>
      <c r="K2" s="193"/>
      <c r="L2" s="12"/>
      <c r="M2" s="12"/>
    </row>
    <row r="3" spans="1:13" ht="18" customHeight="1">
      <c r="A3" s="193" t="s">
        <v>454</v>
      </c>
      <c r="B3" s="193"/>
      <c r="C3" s="193"/>
      <c r="D3" s="193"/>
      <c r="E3" s="193"/>
      <c r="F3" s="193"/>
      <c r="G3" s="193"/>
      <c r="H3" s="193"/>
      <c r="I3" s="193"/>
      <c r="J3" s="193"/>
      <c r="K3" s="193"/>
      <c r="L3" s="193"/>
      <c r="M3" s="193"/>
    </row>
    <row r="4" spans="1:13" ht="15.75" customHeight="1">
      <c r="A4" s="194" t="s">
        <v>219</v>
      </c>
      <c r="B4" s="194"/>
      <c r="C4" s="194"/>
      <c r="D4" s="194"/>
      <c r="E4" s="194"/>
      <c r="F4" s="194"/>
      <c r="G4" s="194"/>
      <c r="H4" s="194"/>
      <c r="I4" s="194"/>
      <c r="J4" s="194"/>
      <c r="K4" s="194"/>
      <c r="L4" s="13"/>
      <c r="M4" s="13"/>
    </row>
    <row r="5" spans="1:13" ht="15.75" customHeight="1">
      <c r="A5" s="194" t="s">
        <v>435</v>
      </c>
      <c r="B5" s="194"/>
      <c r="C5" s="194"/>
      <c r="D5" s="194"/>
      <c r="E5" s="194"/>
      <c r="F5" s="194"/>
      <c r="G5" s="194"/>
      <c r="H5" s="194"/>
      <c r="I5" s="194"/>
      <c r="J5" s="194"/>
      <c r="K5" s="194"/>
      <c r="L5" s="194"/>
      <c r="M5" s="194"/>
    </row>
    <row r="6" spans="1:13" ht="15.75">
      <c r="A6" s="278" t="s">
        <v>482</v>
      </c>
      <c r="B6" s="278"/>
      <c r="C6" s="194">
        <v>2022</v>
      </c>
      <c r="D6" s="194"/>
      <c r="E6" s="194"/>
      <c r="F6" s="194"/>
      <c r="G6" s="194"/>
      <c r="H6" s="194"/>
      <c r="I6" s="194"/>
      <c r="J6" s="244" t="s">
        <v>223</v>
      </c>
      <c r="K6" s="244"/>
    </row>
    <row r="7" spans="1:13" s="140" customFormat="1" ht="42" customHeight="1">
      <c r="A7" s="196" t="s">
        <v>348</v>
      </c>
      <c r="B7" s="217" t="s">
        <v>122</v>
      </c>
      <c r="C7" s="275" t="s">
        <v>206</v>
      </c>
      <c r="D7" s="275"/>
      <c r="E7" s="275" t="s">
        <v>207</v>
      </c>
      <c r="F7" s="275" t="s">
        <v>208</v>
      </c>
      <c r="G7" s="275" t="s">
        <v>209</v>
      </c>
      <c r="H7" s="275" t="s">
        <v>210</v>
      </c>
      <c r="I7" s="275" t="s">
        <v>211</v>
      </c>
      <c r="J7" s="292" t="s">
        <v>190</v>
      </c>
      <c r="K7" s="292"/>
    </row>
    <row r="8" spans="1:13" s="140" customFormat="1" ht="42" customHeight="1">
      <c r="A8" s="197"/>
      <c r="B8" s="218"/>
      <c r="C8" s="277" t="s">
        <v>212</v>
      </c>
      <c r="D8" s="277"/>
      <c r="E8" s="276"/>
      <c r="F8" s="276"/>
      <c r="G8" s="276"/>
      <c r="H8" s="276"/>
      <c r="I8" s="276"/>
      <c r="J8" s="293"/>
      <c r="K8" s="293"/>
    </row>
    <row r="9" spans="1:13" s="140" customFormat="1" ht="42" customHeight="1">
      <c r="A9" s="197"/>
      <c r="B9" s="218"/>
      <c r="C9" s="132" t="s">
        <v>213</v>
      </c>
      <c r="D9" s="132" t="s">
        <v>147</v>
      </c>
      <c r="E9" s="284" t="s">
        <v>214</v>
      </c>
      <c r="F9" s="284" t="s">
        <v>215</v>
      </c>
      <c r="G9" s="284" t="s">
        <v>346</v>
      </c>
      <c r="H9" s="284" t="s">
        <v>345</v>
      </c>
      <c r="I9" s="284" t="s">
        <v>216</v>
      </c>
      <c r="J9" s="293"/>
      <c r="K9" s="293"/>
    </row>
    <row r="10" spans="1:13" s="140" customFormat="1" ht="31.15" customHeight="1">
      <c r="A10" s="198"/>
      <c r="B10" s="219"/>
      <c r="C10" s="133" t="s">
        <v>217</v>
      </c>
      <c r="D10" s="133" t="s">
        <v>149</v>
      </c>
      <c r="E10" s="285"/>
      <c r="F10" s="285"/>
      <c r="G10" s="285"/>
      <c r="H10" s="285"/>
      <c r="I10" s="285"/>
      <c r="J10" s="294"/>
      <c r="K10" s="294"/>
    </row>
    <row r="11" spans="1:13" ht="49.9" customHeight="1">
      <c r="A11" s="82">
        <v>551</v>
      </c>
      <c r="B11" s="83" t="s">
        <v>462</v>
      </c>
      <c r="C11" s="93">
        <v>3063690</v>
      </c>
      <c r="D11" s="93">
        <v>1612419</v>
      </c>
      <c r="E11" s="93">
        <v>208702</v>
      </c>
      <c r="F11" s="93">
        <v>312496</v>
      </c>
      <c r="G11" s="93">
        <v>16.78</v>
      </c>
      <c r="H11" s="93">
        <v>16.440000000000001</v>
      </c>
      <c r="I11" s="120">
        <v>67954</v>
      </c>
      <c r="J11" s="205" t="s">
        <v>463</v>
      </c>
      <c r="K11" s="231"/>
    </row>
    <row r="12" spans="1:13" s="138" customFormat="1" ht="49.9" customHeight="1">
      <c r="A12" s="92">
        <v>561</v>
      </c>
      <c r="B12" s="85" t="s">
        <v>459</v>
      </c>
      <c r="C12" s="94">
        <v>1104066</v>
      </c>
      <c r="D12" s="94">
        <v>1166848</v>
      </c>
      <c r="E12" s="94">
        <v>68757</v>
      </c>
      <c r="F12" s="94">
        <v>155400</v>
      </c>
      <c r="G12" s="94">
        <v>15.77</v>
      </c>
      <c r="H12" s="94">
        <v>39.979999999999997</v>
      </c>
      <c r="I12" s="121">
        <v>33063</v>
      </c>
      <c r="J12" s="226" t="s">
        <v>456</v>
      </c>
      <c r="K12" s="227"/>
    </row>
    <row r="13" spans="1:13" ht="49.9" customHeight="1">
      <c r="A13" s="82">
        <v>562</v>
      </c>
      <c r="B13" s="83" t="s">
        <v>460</v>
      </c>
      <c r="C13" s="95">
        <v>307309</v>
      </c>
      <c r="D13" s="95">
        <v>714385</v>
      </c>
      <c r="E13" s="95">
        <v>48860</v>
      </c>
      <c r="F13" s="95">
        <v>113433</v>
      </c>
      <c r="G13" s="95">
        <v>9.94</v>
      </c>
      <c r="H13" s="95">
        <v>46.99</v>
      </c>
      <c r="I13" s="122">
        <v>32140</v>
      </c>
      <c r="J13" s="220" t="s">
        <v>457</v>
      </c>
      <c r="K13" s="221"/>
    </row>
    <row r="14" spans="1:13" s="138" customFormat="1" ht="49.9" customHeight="1">
      <c r="A14" s="92">
        <v>563</v>
      </c>
      <c r="B14" s="85" t="s">
        <v>461</v>
      </c>
      <c r="C14" s="94">
        <v>49508</v>
      </c>
      <c r="D14" s="94">
        <v>60479</v>
      </c>
      <c r="E14" s="94">
        <v>65931</v>
      </c>
      <c r="F14" s="94">
        <v>140710</v>
      </c>
      <c r="G14" s="146">
        <v>24</v>
      </c>
      <c r="H14" s="94">
        <v>29.14</v>
      </c>
      <c r="I14" s="121">
        <v>33863</v>
      </c>
      <c r="J14" s="226" t="s">
        <v>458</v>
      </c>
      <c r="K14" s="227"/>
    </row>
    <row r="15" spans="1:13" ht="60" customHeight="1">
      <c r="A15" s="230" t="s">
        <v>119</v>
      </c>
      <c r="B15" s="230"/>
      <c r="C15" s="145">
        <v>4524573</v>
      </c>
      <c r="D15" s="145">
        <v>3554131</v>
      </c>
      <c r="E15" s="145">
        <v>103370</v>
      </c>
      <c r="F15" s="145">
        <v>188753</v>
      </c>
      <c r="G15" s="123">
        <v>15.44</v>
      </c>
      <c r="H15" s="123">
        <v>29.79</v>
      </c>
      <c r="I15" s="145">
        <v>42804</v>
      </c>
      <c r="J15" s="239" t="s">
        <v>116</v>
      </c>
      <c r="K15" s="239"/>
    </row>
    <row r="16" spans="1:13" ht="15" customHeight="1">
      <c r="A16" s="282" t="s">
        <v>221</v>
      </c>
      <c r="B16" s="282"/>
      <c r="C16" s="282"/>
      <c r="D16" s="282"/>
      <c r="E16" s="282"/>
      <c r="F16" s="282"/>
      <c r="H16" s="283" t="s">
        <v>220</v>
      </c>
      <c r="I16" s="283"/>
      <c r="J16" s="283"/>
      <c r="K16" s="283"/>
    </row>
  </sheetData>
  <mergeCells count="33">
    <mergeCell ref="H9:H10"/>
    <mergeCell ref="I9:I10"/>
    <mergeCell ref="A16:F16"/>
    <mergeCell ref="H16:K16"/>
    <mergeCell ref="J11:K11"/>
    <mergeCell ref="J13:K13"/>
    <mergeCell ref="J14:K14"/>
    <mergeCell ref="A15:B15"/>
    <mergeCell ref="J15:K15"/>
    <mergeCell ref="J12:K12"/>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J1:K1"/>
    <mergeCell ref="A5:K5"/>
    <mergeCell ref="L5:M5"/>
    <mergeCell ref="A2:K2"/>
    <mergeCell ref="A3:K3"/>
    <mergeCell ref="L3:M3"/>
    <mergeCell ref="A4:K4"/>
  </mergeCells>
  <printOptions horizontalCentered="1" verticalCentered="1"/>
  <pageMargins left="0" right="0" top="0" bottom="0" header="0.31496062992125984" footer="0.31496062992125984"/>
  <pageSetup paperSize="9" scale="85" orientation="landscape" r:id="rId1"/>
  <rowBreaks count="1" manualBreakCount="1">
    <brk id="16" max="10"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70.7109375" style="11" customWidth="1"/>
    <col min="2" max="16384" width="9.140625" style="11"/>
  </cols>
  <sheetData>
    <row r="1" spans="1:1" ht="223.5" customHeight="1">
      <c r="A1" s="67" t="s">
        <v>410</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5">
    <tabColor theme="3" tint="0.39997558519241921"/>
  </sheetPr>
  <dimension ref="A1:DK15"/>
  <sheetViews>
    <sheetView view="pageBreakPreview" zoomScale="90" zoomScaleSheetLayoutView="90" workbookViewId="0">
      <selection activeCell="D11" sqref="D11:E14"/>
    </sheetView>
  </sheetViews>
  <sheetFormatPr defaultColWidth="9.140625" defaultRowHeight="14.25"/>
  <cols>
    <col min="1" max="1" width="5.7109375" style="10" customWidth="1"/>
    <col min="2" max="2" width="20.7109375" style="8" customWidth="1"/>
    <col min="3" max="11" width="8.7109375" style="8" customWidth="1"/>
    <col min="12" max="12" width="20.7109375" style="8" customWidth="1"/>
    <col min="13" max="13" width="5.7109375" style="8" customWidth="1"/>
    <col min="14" max="115" width="9.140625" style="144"/>
    <col min="116" max="16384" width="9.140625" style="8"/>
  </cols>
  <sheetData>
    <row r="1" spans="1:115" s="5" customFormat="1" ht="37.5" customHeight="1">
      <c r="A1" s="4"/>
      <c r="B1" s="4"/>
      <c r="C1" s="4"/>
      <c r="D1" s="4"/>
      <c r="E1" s="4"/>
      <c r="F1" s="4"/>
      <c r="G1" s="4"/>
      <c r="H1" s="4"/>
      <c r="I1" s="4"/>
      <c r="J1" s="4"/>
      <c r="K1" s="4"/>
      <c r="L1" s="156"/>
      <c r="M1" s="156"/>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3"/>
      <c r="CR1" s="143"/>
      <c r="CS1" s="143"/>
      <c r="CT1" s="143"/>
      <c r="CU1" s="143"/>
      <c r="CV1" s="143"/>
      <c r="CW1" s="143"/>
      <c r="CX1" s="143"/>
      <c r="CY1" s="143"/>
      <c r="CZ1" s="143"/>
      <c r="DA1" s="143"/>
      <c r="DB1" s="143"/>
      <c r="DC1" s="143"/>
      <c r="DD1" s="143"/>
      <c r="DE1" s="143"/>
      <c r="DF1" s="143"/>
      <c r="DG1" s="143"/>
      <c r="DH1" s="143"/>
      <c r="DI1" s="143"/>
      <c r="DJ1" s="143"/>
      <c r="DK1" s="143"/>
    </row>
    <row r="2" spans="1:115" ht="25.5" customHeight="1">
      <c r="A2" s="193" t="s">
        <v>241</v>
      </c>
      <c r="B2" s="193"/>
      <c r="C2" s="193"/>
      <c r="D2" s="193"/>
      <c r="E2" s="193"/>
      <c r="F2" s="193"/>
      <c r="G2" s="193"/>
      <c r="H2" s="193"/>
      <c r="I2" s="193"/>
      <c r="J2" s="193"/>
      <c r="K2" s="193"/>
      <c r="L2" s="193"/>
      <c r="M2" s="193"/>
    </row>
    <row r="3" spans="1:115" ht="25.5" customHeight="1">
      <c r="A3" s="193" t="s">
        <v>440</v>
      </c>
      <c r="B3" s="193"/>
      <c r="C3" s="193"/>
      <c r="D3" s="193"/>
      <c r="E3" s="193"/>
      <c r="F3" s="193"/>
      <c r="G3" s="193"/>
      <c r="H3" s="193"/>
      <c r="I3" s="193"/>
      <c r="J3" s="193"/>
      <c r="K3" s="193"/>
      <c r="L3" s="193"/>
      <c r="M3" s="193"/>
    </row>
    <row r="4" spans="1:115" ht="14.25" customHeight="1">
      <c r="A4" s="194" t="s">
        <v>115</v>
      </c>
      <c r="B4" s="194"/>
      <c r="C4" s="194"/>
      <c r="D4" s="194"/>
      <c r="E4" s="194"/>
      <c r="F4" s="194"/>
      <c r="G4" s="194"/>
      <c r="H4" s="194"/>
      <c r="I4" s="194"/>
      <c r="J4" s="194"/>
      <c r="K4" s="194"/>
      <c r="L4" s="194"/>
      <c r="M4" s="194"/>
    </row>
    <row r="5" spans="1:115" ht="14.25" customHeight="1">
      <c r="A5" s="194" t="s">
        <v>390</v>
      </c>
      <c r="B5" s="194"/>
      <c r="C5" s="194"/>
      <c r="D5" s="194"/>
      <c r="E5" s="194"/>
      <c r="F5" s="194"/>
      <c r="G5" s="194"/>
      <c r="H5" s="194"/>
      <c r="I5" s="194"/>
      <c r="J5" s="194"/>
      <c r="K5" s="194"/>
      <c r="L5" s="194"/>
      <c r="M5" s="194"/>
    </row>
    <row r="6" spans="1:115" ht="16.5" customHeight="1">
      <c r="A6" s="228" t="s">
        <v>483</v>
      </c>
      <c r="B6" s="228"/>
      <c r="C6" s="194">
        <v>2022</v>
      </c>
      <c r="D6" s="194"/>
      <c r="E6" s="194"/>
      <c r="F6" s="194"/>
      <c r="G6" s="194"/>
      <c r="H6" s="194"/>
      <c r="I6" s="194"/>
      <c r="J6" s="194"/>
      <c r="K6" s="194"/>
      <c r="L6" s="229" t="s">
        <v>402</v>
      </c>
      <c r="M6" s="229"/>
    </row>
    <row r="7" spans="1:115" s="138" customFormat="1" ht="26.25" customHeight="1">
      <c r="A7" s="196" t="s">
        <v>348</v>
      </c>
      <c r="B7" s="217" t="s">
        <v>122</v>
      </c>
      <c r="C7" s="196" t="s">
        <v>136</v>
      </c>
      <c r="D7" s="196"/>
      <c r="E7" s="196"/>
      <c r="F7" s="240" t="s">
        <v>408</v>
      </c>
      <c r="G7" s="241"/>
      <c r="H7" s="242"/>
      <c r="I7" s="243" t="s">
        <v>77</v>
      </c>
      <c r="J7" s="243"/>
      <c r="K7" s="243"/>
      <c r="L7" s="233" t="s">
        <v>137</v>
      </c>
      <c r="M7" s="233"/>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c r="BQ7" s="144"/>
      <c r="BR7" s="144"/>
      <c r="BS7" s="144"/>
      <c r="BT7" s="144"/>
      <c r="BU7" s="144"/>
      <c r="BV7" s="144"/>
      <c r="BW7" s="144"/>
      <c r="BX7" s="144"/>
      <c r="BY7" s="144"/>
      <c r="BZ7" s="144"/>
      <c r="CA7" s="144"/>
      <c r="CB7" s="144"/>
      <c r="CC7" s="144"/>
      <c r="CD7" s="144"/>
      <c r="CE7" s="144"/>
      <c r="CF7" s="144"/>
      <c r="CG7" s="144"/>
      <c r="CH7" s="144"/>
      <c r="CI7" s="144"/>
      <c r="CJ7" s="144"/>
      <c r="CK7" s="144"/>
      <c r="CL7" s="144"/>
      <c r="CM7" s="144"/>
      <c r="CN7" s="144"/>
      <c r="CO7" s="144"/>
      <c r="CP7" s="144"/>
      <c r="CQ7" s="144"/>
      <c r="CR7" s="144"/>
      <c r="CS7" s="144"/>
      <c r="CT7" s="144"/>
      <c r="CU7" s="144"/>
      <c r="CV7" s="144"/>
      <c r="CW7" s="144"/>
      <c r="CX7" s="144"/>
      <c r="CY7" s="144"/>
      <c r="CZ7" s="144"/>
      <c r="DA7" s="144"/>
      <c r="DB7" s="144"/>
      <c r="DC7" s="144"/>
      <c r="DD7" s="144"/>
      <c r="DE7" s="144"/>
      <c r="DF7" s="144"/>
      <c r="DG7" s="144"/>
      <c r="DH7" s="144"/>
      <c r="DI7" s="144"/>
      <c r="DJ7" s="144"/>
      <c r="DK7" s="144"/>
    </row>
    <row r="8" spans="1:115" s="138" customFormat="1" ht="26.25" customHeight="1">
      <c r="A8" s="197"/>
      <c r="B8" s="218"/>
      <c r="C8" s="198"/>
      <c r="D8" s="198"/>
      <c r="E8" s="198"/>
      <c r="F8" s="236" t="s">
        <v>145</v>
      </c>
      <c r="G8" s="237"/>
      <c r="H8" s="238"/>
      <c r="I8" s="232" t="s">
        <v>146</v>
      </c>
      <c r="J8" s="232"/>
      <c r="K8" s="232"/>
      <c r="L8" s="234"/>
      <c r="M8" s="23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4"/>
      <c r="BK8" s="144"/>
      <c r="BL8" s="144"/>
      <c r="BM8" s="144"/>
      <c r="BN8" s="144"/>
      <c r="BO8" s="144"/>
      <c r="BP8" s="144"/>
      <c r="BQ8" s="144"/>
      <c r="BR8" s="144"/>
      <c r="BS8" s="144"/>
      <c r="BT8" s="144"/>
      <c r="BU8" s="144"/>
      <c r="BV8" s="144"/>
      <c r="BW8" s="144"/>
      <c r="BX8" s="144"/>
      <c r="BY8" s="144"/>
      <c r="BZ8" s="144"/>
      <c r="CA8" s="144"/>
      <c r="CB8" s="144"/>
      <c r="CC8" s="144"/>
      <c r="CD8" s="144"/>
      <c r="CE8" s="144"/>
      <c r="CF8" s="144"/>
      <c r="CG8" s="144"/>
      <c r="CH8" s="144"/>
      <c r="CI8" s="144"/>
      <c r="CJ8" s="144"/>
      <c r="CK8" s="144"/>
      <c r="CL8" s="144"/>
      <c r="CM8" s="144"/>
      <c r="CN8" s="144"/>
      <c r="CO8" s="144"/>
      <c r="CP8" s="144"/>
      <c r="CQ8" s="144"/>
      <c r="CR8" s="144"/>
      <c r="CS8" s="144"/>
      <c r="CT8" s="144"/>
      <c r="CU8" s="144"/>
      <c r="CV8" s="144"/>
      <c r="CW8" s="144"/>
      <c r="CX8" s="144"/>
      <c r="CY8" s="144"/>
      <c r="CZ8" s="144"/>
      <c r="DA8" s="144"/>
      <c r="DB8" s="144"/>
      <c r="DC8" s="144"/>
      <c r="DD8" s="144"/>
      <c r="DE8" s="144"/>
      <c r="DF8" s="144"/>
      <c r="DG8" s="144"/>
      <c r="DH8" s="144"/>
      <c r="DI8" s="144"/>
      <c r="DJ8" s="144"/>
      <c r="DK8" s="144"/>
    </row>
    <row r="9" spans="1:115" s="138" customFormat="1" ht="22.5" customHeight="1">
      <c r="A9" s="197"/>
      <c r="B9" s="218"/>
      <c r="C9" s="132" t="s">
        <v>116</v>
      </c>
      <c r="D9" s="132" t="s">
        <v>139</v>
      </c>
      <c r="E9" s="132" t="s">
        <v>140</v>
      </c>
      <c r="F9" s="132" t="s">
        <v>116</v>
      </c>
      <c r="G9" s="132" t="s">
        <v>139</v>
      </c>
      <c r="H9" s="132" t="s">
        <v>140</v>
      </c>
      <c r="I9" s="132" t="s">
        <v>116</v>
      </c>
      <c r="J9" s="132" t="s">
        <v>139</v>
      </c>
      <c r="K9" s="132" t="s">
        <v>140</v>
      </c>
      <c r="L9" s="234"/>
      <c r="M9" s="23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4"/>
      <c r="BK9" s="144"/>
      <c r="BL9" s="144"/>
      <c r="BM9" s="144"/>
      <c r="BN9" s="144"/>
      <c r="BO9" s="144"/>
      <c r="BP9" s="144"/>
      <c r="BQ9" s="144"/>
      <c r="BR9" s="144"/>
      <c r="BS9" s="144"/>
      <c r="BT9" s="144"/>
      <c r="BU9" s="144"/>
      <c r="BV9" s="144"/>
      <c r="BW9" s="144"/>
      <c r="BX9" s="144"/>
      <c r="BY9" s="144"/>
      <c r="BZ9" s="144"/>
      <c r="CA9" s="144"/>
      <c r="CB9" s="144"/>
      <c r="CC9" s="144"/>
      <c r="CD9" s="144"/>
      <c r="CE9" s="144"/>
      <c r="CF9" s="144"/>
      <c r="CG9" s="144"/>
      <c r="CH9" s="144"/>
      <c r="CI9" s="144"/>
      <c r="CJ9" s="144"/>
      <c r="CK9" s="144"/>
      <c r="CL9" s="144"/>
      <c r="CM9" s="144"/>
      <c r="CN9" s="144"/>
      <c r="CO9" s="144"/>
      <c r="CP9" s="144"/>
      <c r="CQ9" s="144"/>
      <c r="CR9" s="144"/>
      <c r="CS9" s="144"/>
      <c r="CT9" s="144"/>
      <c r="CU9" s="144"/>
      <c r="CV9" s="144"/>
      <c r="CW9" s="144"/>
      <c r="CX9" s="144"/>
      <c r="CY9" s="144"/>
      <c r="CZ9" s="144"/>
      <c r="DA9" s="144"/>
      <c r="DB9" s="144"/>
      <c r="DC9" s="144"/>
      <c r="DD9" s="144"/>
      <c r="DE9" s="144"/>
      <c r="DF9" s="144"/>
      <c r="DG9" s="144"/>
      <c r="DH9" s="144"/>
      <c r="DI9" s="144"/>
      <c r="DJ9" s="144"/>
      <c r="DK9" s="144"/>
    </row>
    <row r="10" spans="1:115" s="138" customFormat="1" ht="22.5" customHeight="1">
      <c r="A10" s="198"/>
      <c r="B10" s="219"/>
      <c r="C10" s="130" t="s">
        <v>242</v>
      </c>
      <c r="D10" s="130" t="s">
        <v>141</v>
      </c>
      <c r="E10" s="130" t="s">
        <v>142</v>
      </c>
      <c r="F10" s="130" t="s">
        <v>242</v>
      </c>
      <c r="G10" s="130" t="s">
        <v>141</v>
      </c>
      <c r="H10" s="130" t="s">
        <v>142</v>
      </c>
      <c r="I10" s="130" t="s">
        <v>242</v>
      </c>
      <c r="J10" s="130" t="s">
        <v>141</v>
      </c>
      <c r="K10" s="130" t="s">
        <v>142</v>
      </c>
      <c r="L10" s="235"/>
      <c r="M10" s="235"/>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4"/>
      <c r="BK10" s="144"/>
      <c r="BL10" s="144"/>
      <c r="BM10" s="144"/>
      <c r="BN10" s="144"/>
      <c r="BO10" s="144"/>
      <c r="BP10" s="144"/>
      <c r="BQ10" s="144"/>
      <c r="BR10" s="144"/>
      <c r="BS10" s="144"/>
      <c r="BT10" s="144"/>
      <c r="BU10" s="144"/>
      <c r="BV10" s="144"/>
      <c r="BW10" s="144"/>
      <c r="BX10" s="144"/>
      <c r="BY10" s="144"/>
      <c r="BZ10" s="144"/>
      <c r="CA10" s="144"/>
      <c r="CB10" s="144"/>
      <c r="CC10" s="144"/>
      <c r="CD10" s="144"/>
      <c r="CE10" s="144"/>
      <c r="CF10" s="144"/>
      <c r="CG10" s="144"/>
      <c r="CH10" s="144"/>
      <c r="CI10" s="144"/>
      <c r="CJ10" s="144"/>
      <c r="CK10" s="144"/>
      <c r="CL10" s="144"/>
      <c r="CM10" s="144"/>
      <c r="CN10" s="144"/>
      <c r="CO10" s="144"/>
      <c r="CP10" s="144"/>
      <c r="CQ10" s="144"/>
      <c r="CR10" s="144"/>
      <c r="CS10" s="144"/>
      <c r="CT10" s="144"/>
      <c r="CU10" s="144"/>
      <c r="CV10" s="144"/>
      <c r="CW10" s="144"/>
      <c r="CX10" s="144"/>
      <c r="CY10" s="144"/>
      <c r="CZ10" s="144"/>
      <c r="DA10" s="144"/>
      <c r="DB10" s="144"/>
      <c r="DC10" s="144"/>
      <c r="DD10" s="144"/>
      <c r="DE10" s="144"/>
      <c r="DF10" s="144"/>
      <c r="DG10" s="144"/>
      <c r="DH10" s="144"/>
      <c r="DI10" s="144"/>
      <c r="DJ10" s="144"/>
      <c r="DK10" s="144"/>
    </row>
    <row r="11" spans="1:115" ht="49.9" customHeight="1">
      <c r="A11" s="82">
        <v>551</v>
      </c>
      <c r="B11" s="83" t="s">
        <v>462</v>
      </c>
      <c r="C11" s="97">
        <f>SUM(D11:E11)</f>
        <v>23776</v>
      </c>
      <c r="D11" s="97">
        <f>J11+G11</f>
        <v>5810</v>
      </c>
      <c r="E11" s="97">
        <f>K11+H11</f>
        <v>17966</v>
      </c>
      <c r="F11" s="97">
        <f>SUM(G11:H11)</f>
        <v>23710</v>
      </c>
      <c r="G11" s="93">
        <v>5801</v>
      </c>
      <c r="H11" s="93">
        <v>17909</v>
      </c>
      <c r="I11" s="97">
        <f>SUM(J11:K11)</f>
        <v>66</v>
      </c>
      <c r="J11" s="93">
        <v>9</v>
      </c>
      <c r="K11" s="93">
        <v>57</v>
      </c>
      <c r="L11" s="205" t="s">
        <v>463</v>
      </c>
      <c r="M11" s="231"/>
    </row>
    <row r="12" spans="1:115" s="138" customFormat="1" ht="49.9" customHeight="1">
      <c r="A12" s="92">
        <v>561</v>
      </c>
      <c r="B12" s="85" t="s">
        <v>459</v>
      </c>
      <c r="C12" s="102">
        <f t="shared" ref="C12:C14" si="0">SUM(D12:E12)</f>
        <v>41458</v>
      </c>
      <c r="D12" s="98">
        <f t="shared" ref="D12:D14" si="1">J12+G12</f>
        <v>4428</v>
      </c>
      <c r="E12" s="98">
        <f t="shared" ref="E12:E14" si="2">K12+H12</f>
        <v>37030</v>
      </c>
      <c r="F12" s="102">
        <f t="shared" ref="F12:F14" si="3">SUM(G12:H12)</f>
        <v>41414</v>
      </c>
      <c r="G12" s="94">
        <v>4421</v>
      </c>
      <c r="H12" s="94">
        <v>36993</v>
      </c>
      <c r="I12" s="102">
        <f t="shared" ref="I12:I14" si="4">SUM(J12:K12)</f>
        <v>44</v>
      </c>
      <c r="J12" s="94">
        <v>7</v>
      </c>
      <c r="K12" s="94">
        <v>37</v>
      </c>
      <c r="L12" s="226" t="s">
        <v>456</v>
      </c>
      <c r="M12" s="227"/>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c r="BE12" s="144"/>
      <c r="BF12" s="144"/>
      <c r="BG12" s="144"/>
      <c r="BH12" s="144"/>
      <c r="BI12" s="144"/>
      <c r="BJ12" s="144"/>
      <c r="BK12" s="144"/>
      <c r="BL12" s="144"/>
      <c r="BM12" s="144"/>
      <c r="BN12" s="144"/>
      <c r="BO12" s="144"/>
      <c r="BP12" s="144"/>
      <c r="BQ12" s="144"/>
      <c r="BR12" s="144"/>
      <c r="BS12" s="144"/>
      <c r="BT12" s="144"/>
      <c r="BU12" s="144"/>
      <c r="BV12" s="144"/>
      <c r="BW12" s="144"/>
      <c r="BX12" s="144"/>
      <c r="BY12" s="144"/>
      <c r="BZ12" s="144"/>
      <c r="CA12" s="144"/>
      <c r="CB12" s="144"/>
      <c r="CC12" s="144"/>
      <c r="CD12" s="144"/>
      <c r="CE12" s="144"/>
      <c r="CF12" s="144"/>
      <c r="CG12" s="144"/>
      <c r="CH12" s="144"/>
      <c r="CI12" s="144"/>
      <c r="CJ12" s="144"/>
      <c r="CK12" s="144"/>
      <c r="CL12" s="144"/>
      <c r="CM12" s="144"/>
      <c r="CN12" s="144"/>
      <c r="CO12" s="144"/>
      <c r="CP12" s="144"/>
      <c r="CQ12" s="144"/>
      <c r="CR12" s="144"/>
      <c r="CS12" s="144"/>
      <c r="CT12" s="144"/>
      <c r="CU12" s="144"/>
      <c r="CV12" s="144"/>
      <c r="CW12" s="144"/>
      <c r="CX12" s="144"/>
      <c r="CY12" s="144"/>
      <c r="CZ12" s="144"/>
      <c r="DA12" s="144"/>
      <c r="DB12" s="144"/>
      <c r="DC12" s="144"/>
      <c r="DD12" s="144"/>
      <c r="DE12" s="144"/>
      <c r="DF12" s="144"/>
      <c r="DG12" s="144"/>
      <c r="DH12" s="144"/>
      <c r="DI12" s="144"/>
      <c r="DJ12" s="144"/>
      <c r="DK12" s="144"/>
    </row>
    <row r="13" spans="1:115" ht="49.9" customHeight="1">
      <c r="A13" s="82">
        <v>562</v>
      </c>
      <c r="B13" s="83" t="s">
        <v>460</v>
      </c>
      <c r="C13" s="97">
        <f t="shared" si="0"/>
        <v>22635</v>
      </c>
      <c r="D13" s="97">
        <f t="shared" si="1"/>
        <v>1007</v>
      </c>
      <c r="E13" s="97">
        <f t="shared" si="2"/>
        <v>21628</v>
      </c>
      <c r="F13" s="97">
        <f t="shared" si="3"/>
        <v>22622</v>
      </c>
      <c r="G13" s="95">
        <v>1007</v>
      </c>
      <c r="H13" s="95">
        <v>21615</v>
      </c>
      <c r="I13" s="97">
        <f t="shared" si="4"/>
        <v>13</v>
      </c>
      <c r="J13" s="95">
        <v>0</v>
      </c>
      <c r="K13" s="95">
        <v>13</v>
      </c>
      <c r="L13" s="220" t="s">
        <v>457</v>
      </c>
      <c r="M13" s="221"/>
    </row>
    <row r="14" spans="1:115" s="138" customFormat="1" ht="49.9" customHeight="1">
      <c r="A14" s="92">
        <v>563</v>
      </c>
      <c r="B14" s="85" t="s">
        <v>461</v>
      </c>
      <c r="C14" s="102">
        <f t="shared" si="0"/>
        <v>2269</v>
      </c>
      <c r="D14" s="98">
        <f t="shared" si="1"/>
        <v>458</v>
      </c>
      <c r="E14" s="98">
        <f t="shared" si="2"/>
        <v>1811</v>
      </c>
      <c r="F14" s="102">
        <f t="shared" si="3"/>
        <v>2259</v>
      </c>
      <c r="G14" s="94">
        <v>458</v>
      </c>
      <c r="H14" s="94">
        <v>1801</v>
      </c>
      <c r="I14" s="102">
        <f t="shared" si="4"/>
        <v>10</v>
      </c>
      <c r="J14" s="94">
        <v>0</v>
      </c>
      <c r="K14" s="94">
        <v>10</v>
      </c>
      <c r="L14" s="226" t="s">
        <v>458</v>
      </c>
      <c r="M14" s="227"/>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4"/>
    </row>
    <row r="15" spans="1:115" ht="57.6" customHeight="1">
      <c r="A15" s="230" t="s">
        <v>119</v>
      </c>
      <c r="B15" s="230"/>
      <c r="C15" s="96">
        <f t="shared" ref="C15:J15" si="5">SUM(C11:C14)</f>
        <v>90138</v>
      </c>
      <c r="D15" s="96">
        <f t="shared" si="5"/>
        <v>11703</v>
      </c>
      <c r="E15" s="96">
        <f t="shared" si="5"/>
        <v>78435</v>
      </c>
      <c r="F15" s="96">
        <f t="shared" si="5"/>
        <v>90005</v>
      </c>
      <c r="G15" s="96">
        <f t="shared" si="5"/>
        <v>11687</v>
      </c>
      <c r="H15" s="96">
        <f t="shared" si="5"/>
        <v>78318</v>
      </c>
      <c r="I15" s="96">
        <f t="shared" si="5"/>
        <v>133</v>
      </c>
      <c r="J15" s="96">
        <f t="shared" si="5"/>
        <v>16</v>
      </c>
      <c r="K15" s="96">
        <f>SUM(K11:K14)</f>
        <v>117</v>
      </c>
      <c r="L15" s="239" t="s">
        <v>116</v>
      </c>
      <c r="M15" s="239"/>
    </row>
  </sheetData>
  <mergeCells count="22">
    <mergeCell ref="I8:K8"/>
    <mergeCell ref="F8:H8"/>
    <mergeCell ref="A6:B6"/>
    <mergeCell ref="L11:M11"/>
    <mergeCell ref="L6:M6"/>
    <mergeCell ref="L7:M10"/>
    <mergeCell ref="L1:M1"/>
    <mergeCell ref="L15:M15"/>
    <mergeCell ref="A2:M2"/>
    <mergeCell ref="A3:M3"/>
    <mergeCell ref="A4:M4"/>
    <mergeCell ref="A5:M5"/>
    <mergeCell ref="A15:B15"/>
    <mergeCell ref="A7:A10"/>
    <mergeCell ref="B7:B10"/>
    <mergeCell ref="C7:E8"/>
    <mergeCell ref="F7:H7"/>
    <mergeCell ref="I7:K7"/>
    <mergeCell ref="L12:M12"/>
    <mergeCell ref="L14:M14"/>
    <mergeCell ref="C6:K6"/>
    <mergeCell ref="L13:M13"/>
  </mergeCells>
  <printOptions horizontalCentered="1" verticalCentered="1"/>
  <pageMargins left="0" right="0" top="0" bottom="0" header="0.31496062992125984" footer="0.31496062992125984"/>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2">
    <tabColor theme="3" tint="0.39997558519241921"/>
  </sheetPr>
  <dimension ref="A1:J15"/>
  <sheetViews>
    <sheetView view="pageBreakPreview" zoomScaleSheetLayoutView="100" workbookViewId="0">
      <selection activeCell="D11" sqref="D11:D14"/>
    </sheetView>
  </sheetViews>
  <sheetFormatPr defaultColWidth="8.7109375" defaultRowHeight="14.25"/>
  <cols>
    <col min="1" max="1" width="7.7109375" style="10" customWidth="1"/>
    <col min="2" max="2" width="22.7109375" style="8" customWidth="1"/>
    <col min="3" max="8" width="8.7109375" style="8" customWidth="1"/>
    <col min="9" max="9" width="22.7109375" style="8" customWidth="1"/>
    <col min="10" max="10" width="7.7109375" style="8" customWidth="1"/>
    <col min="11" max="16384" width="8.7109375" style="8"/>
  </cols>
  <sheetData>
    <row r="1" spans="1:10" s="5" customFormat="1" ht="45" customHeight="1">
      <c r="A1" s="4"/>
      <c r="B1" s="4"/>
      <c r="C1" s="4"/>
      <c r="D1" s="4"/>
      <c r="E1" s="4"/>
      <c r="F1" s="4"/>
      <c r="G1" s="4"/>
      <c r="H1" s="4"/>
      <c r="I1" s="156"/>
      <c r="J1" s="156"/>
    </row>
    <row r="2" spans="1:10" ht="23.25" customHeight="1">
      <c r="A2" s="193" t="s">
        <v>243</v>
      </c>
      <c r="B2" s="193"/>
      <c r="C2" s="193"/>
      <c r="D2" s="193"/>
      <c r="E2" s="193"/>
      <c r="F2" s="193"/>
      <c r="G2" s="193"/>
      <c r="H2" s="193"/>
      <c r="I2" s="193"/>
      <c r="J2" s="193"/>
    </row>
    <row r="3" spans="1:10" ht="23.25" customHeight="1">
      <c r="A3" s="193" t="s">
        <v>440</v>
      </c>
      <c r="B3" s="193"/>
      <c r="C3" s="193"/>
      <c r="D3" s="193"/>
      <c r="E3" s="193"/>
      <c r="F3" s="193"/>
      <c r="G3" s="193"/>
      <c r="H3" s="193"/>
      <c r="I3" s="193"/>
      <c r="J3" s="193"/>
    </row>
    <row r="4" spans="1:10" ht="15.75" customHeight="1">
      <c r="A4" s="194" t="s">
        <v>244</v>
      </c>
      <c r="B4" s="194"/>
      <c r="C4" s="194"/>
      <c r="D4" s="194"/>
      <c r="E4" s="194"/>
      <c r="F4" s="194"/>
      <c r="G4" s="194"/>
      <c r="H4" s="194"/>
      <c r="I4" s="194"/>
      <c r="J4" s="194"/>
    </row>
    <row r="5" spans="1:10" ht="15.75" customHeight="1">
      <c r="A5" s="194" t="s">
        <v>390</v>
      </c>
      <c r="B5" s="194"/>
      <c r="C5" s="194"/>
      <c r="D5" s="194"/>
      <c r="E5" s="194"/>
      <c r="F5" s="194"/>
      <c r="G5" s="194"/>
      <c r="H5" s="194"/>
      <c r="I5" s="194"/>
      <c r="J5" s="194"/>
    </row>
    <row r="6" spans="1:10" ht="15" customHeight="1">
      <c r="A6" s="228" t="s">
        <v>484</v>
      </c>
      <c r="B6" s="228"/>
      <c r="C6" s="194">
        <v>2022</v>
      </c>
      <c r="D6" s="194"/>
      <c r="E6" s="194"/>
      <c r="F6" s="194"/>
      <c r="G6" s="194"/>
      <c r="H6" s="194"/>
      <c r="I6" s="244" t="s">
        <v>403</v>
      </c>
      <c r="J6" s="244"/>
    </row>
    <row r="7" spans="1:10" s="138" customFormat="1" ht="24" customHeight="1">
      <c r="A7" s="196" t="s">
        <v>347</v>
      </c>
      <c r="B7" s="217" t="s">
        <v>122</v>
      </c>
      <c r="C7" s="243" t="s">
        <v>147</v>
      </c>
      <c r="D7" s="243"/>
      <c r="E7" s="243"/>
      <c r="F7" s="243" t="s">
        <v>148</v>
      </c>
      <c r="G7" s="243"/>
      <c r="H7" s="243"/>
      <c r="I7" s="233" t="s">
        <v>137</v>
      </c>
      <c r="J7" s="233"/>
    </row>
    <row r="8" spans="1:10" s="138" customFormat="1" ht="31.5" customHeight="1">
      <c r="A8" s="197"/>
      <c r="B8" s="218"/>
      <c r="C8" s="245" t="s">
        <v>149</v>
      </c>
      <c r="D8" s="245"/>
      <c r="E8" s="245"/>
      <c r="F8" s="245" t="s">
        <v>150</v>
      </c>
      <c r="G8" s="245"/>
      <c r="H8" s="245"/>
      <c r="I8" s="234"/>
      <c r="J8" s="234"/>
    </row>
    <row r="9" spans="1:10" s="138" customFormat="1" ht="14.25" customHeight="1">
      <c r="A9" s="197"/>
      <c r="B9" s="218"/>
      <c r="C9" s="132" t="s">
        <v>116</v>
      </c>
      <c r="D9" s="132" t="s">
        <v>246</v>
      </c>
      <c r="E9" s="132" t="s">
        <v>77</v>
      </c>
      <c r="F9" s="132" t="s">
        <v>116</v>
      </c>
      <c r="G9" s="132" t="s">
        <v>246</v>
      </c>
      <c r="H9" s="132" t="s">
        <v>77</v>
      </c>
      <c r="I9" s="234"/>
      <c r="J9" s="234"/>
    </row>
    <row r="10" spans="1:10" s="138" customFormat="1" ht="14.25" customHeight="1">
      <c r="A10" s="198"/>
      <c r="B10" s="219"/>
      <c r="C10" s="130" t="s">
        <v>119</v>
      </c>
      <c r="D10" s="130" t="s">
        <v>145</v>
      </c>
      <c r="E10" s="130" t="s">
        <v>146</v>
      </c>
      <c r="F10" s="130" t="s">
        <v>119</v>
      </c>
      <c r="G10" s="130" t="s">
        <v>145</v>
      </c>
      <c r="H10" s="130" t="s">
        <v>146</v>
      </c>
      <c r="I10" s="235"/>
      <c r="J10" s="235"/>
    </row>
    <row r="11" spans="1:10" ht="51.75" customHeight="1">
      <c r="A11" s="82">
        <v>551</v>
      </c>
      <c r="B11" s="83" t="s">
        <v>462</v>
      </c>
      <c r="C11" s="97">
        <f>SUM(D11:E11)</f>
        <v>1613140</v>
      </c>
      <c r="D11" s="93">
        <v>1588335</v>
      </c>
      <c r="E11" s="93">
        <v>24805</v>
      </c>
      <c r="F11" s="97">
        <f>SUM(G11:H11)</f>
        <v>23776</v>
      </c>
      <c r="G11" s="93">
        <v>23710</v>
      </c>
      <c r="H11" s="93">
        <v>66</v>
      </c>
      <c r="I11" s="205" t="s">
        <v>463</v>
      </c>
      <c r="J11" s="231"/>
    </row>
    <row r="12" spans="1:10" s="138" customFormat="1" ht="51.75" customHeight="1">
      <c r="A12" s="92">
        <v>561</v>
      </c>
      <c r="B12" s="85" t="s">
        <v>459</v>
      </c>
      <c r="C12" s="102">
        <f t="shared" ref="C12:C14" si="0">SUM(D12:E12)</f>
        <v>1308139</v>
      </c>
      <c r="D12" s="94">
        <v>1303143</v>
      </c>
      <c r="E12" s="94">
        <v>4996</v>
      </c>
      <c r="F12" s="102">
        <f t="shared" ref="F12:F14" si="1">SUM(G12:H12)</f>
        <v>41458</v>
      </c>
      <c r="G12" s="94">
        <v>41414</v>
      </c>
      <c r="H12" s="94">
        <v>44</v>
      </c>
      <c r="I12" s="226" t="s">
        <v>456</v>
      </c>
      <c r="J12" s="227"/>
    </row>
    <row r="13" spans="1:10" ht="51.75" customHeight="1">
      <c r="A13" s="82">
        <v>562</v>
      </c>
      <c r="B13" s="83" t="s">
        <v>460</v>
      </c>
      <c r="C13" s="97">
        <f t="shared" si="0"/>
        <v>723647</v>
      </c>
      <c r="D13" s="95">
        <v>715550</v>
      </c>
      <c r="E13" s="95">
        <v>8097</v>
      </c>
      <c r="F13" s="97">
        <f t="shared" si="1"/>
        <v>22635</v>
      </c>
      <c r="G13" s="95">
        <v>22622</v>
      </c>
      <c r="H13" s="95">
        <v>13</v>
      </c>
      <c r="I13" s="220" t="s">
        <v>457</v>
      </c>
      <c r="J13" s="221"/>
    </row>
    <row r="14" spans="1:10" s="138" customFormat="1" ht="45.75" customHeight="1">
      <c r="A14" s="92">
        <v>563</v>
      </c>
      <c r="B14" s="85" t="s">
        <v>461</v>
      </c>
      <c r="C14" s="102">
        <f t="shared" si="0"/>
        <v>73108</v>
      </c>
      <c r="D14" s="94">
        <v>73108</v>
      </c>
      <c r="E14" s="94">
        <v>0</v>
      </c>
      <c r="F14" s="102">
        <f t="shared" si="1"/>
        <v>2269</v>
      </c>
      <c r="G14" s="94">
        <v>2259</v>
      </c>
      <c r="H14" s="94">
        <v>10</v>
      </c>
      <c r="I14" s="226" t="s">
        <v>458</v>
      </c>
      <c r="J14" s="227"/>
    </row>
    <row r="15" spans="1:10" ht="52.5" customHeight="1">
      <c r="A15" s="230" t="s">
        <v>119</v>
      </c>
      <c r="B15" s="230"/>
      <c r="C15" s="96">
        <f t="shared" ref="C15:G15" si="2">SUM(C11:C14)</f>
        <v>3718034</v>
      </c>
      <c r="D15" s="96">
        <f t="shared" si="2"/>
        <v>3680136</v>
      </c>
      <c r="E15" s="96">
        <f t="shared" si="2"/>
        <v>37898</v>
      </c>
      <c r="F15" s="96">
        <f t="shared" si="2"/>
        <v>90138</v>
      </c>
      <c r="G15" s="96">
        <f t="shared" si="2"/>
        <v>90005</v>
      </c>
      <c r="H15" s="96">
        <f>SUM(H11:H14)</f>
        <v>133</v>
      </c>
      <c r="I15" s="239" t="s">
        <v>116</v>
      </c>
      <c r="J15" s="239"/>
    </row>
  </sheetData>
  <mergeCells count="21">
    <mergeCell ref="A15:B15"/>
    <mergeCell ref="I15:J15"/>
    <mergeCell ref="A7:A10"/>
    <mergeCell ref="B7:B10"/>
    <mergeCell ref="C7:E7"/>
    <mergeCell ref="I7:J10"/>
    <mergeCell ref="I13:J13"/>
    <mergeCell ref="F8:H8"/>
    <mergeCell ref="I11:J11"/>
    <mergeCell ref="F7:H7"/>
    <mergeCell ref="C8:E8"/>
    <mergeCell ref="I14:J14"/>
    <mergeCell ref="C6:H6"/>
    <mergeCell ref="I12:J12"/>
    <mergeCell ref="A6:B6"/>
    <mergeCell ref="I6:J6"/>
    <mergeCell ref="I1:J1"/>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4">
    <tabColor theme="3" tint="0.39997558519241921"/>
  </sheetPr>
  <dimension ref="A1:K20"/>
  <sheetViews>
    <sheetView view="pageBreakPreview" topLeftCell="A2" zoomScale="90" zoomScaleSheetLayoutView="90" workbookViewId="0">
      <selection activeCell="O12" sqref="O12"/>
    </sheetView>
  </sheetViews>
  <sheetFormatPr defaultColWidth="9.140625" defaultRowHeight="14.25"/>
  <cols>
    <col min="1" max="1" width="7.7109375" style="10" customWidth="1"/>
    <col min="2" max="2" width="28.7109375" style="8" customWidth="1"/>
    <col min="3" max="8" width="8.7109375" style="8" customWidth="1"/>
    <col min="9" max="9" width="28.7109375" style="8" customWidth="1"/>
    <col min="10" max="10" width="7.7109375" style="8" customWidth="1"/>
    <col min="11" max="11" width="8" style="8" customWidth="1"/>
    <col min="12" max="16384" width="9.140625" style="8"/>
  </cols>
  <sheetData>
    <row r="1" spans="1:11" s="5" customFormat="1" ht="35.25" customHeight="1">
      <c r="A1" s="4"/>
      <c r="B1" s="4"/>
      <c r="C1" s="4"/>
      <c r="D1" s="4"/>
      <c r="E1" s="4"/>
      <c r="F1" s="4"/>
      <c r="G1" s="4"/>
      <c r="H1" s="4"/>
      <c r="I1" s="156"/>
      <c r="J1" s="156"/>
      <c r="K1" s="4"/>
    </row>
    <row r="2" spans="1:11" ht="22.5" customHeight="1">
      <c r="A2" s="193" t="s">
        <v>170</v>
      </c>
      <c r="B2" s="193"/>
      <c r="C2" s="193"/>
      <c r="D2" s="193"/>
      <c r="E2" s="193"/>
      <c r="F2" s="193"/>
      <c r="G2" s="193"/>
      <c r="H2" s="193"/>
      <c r="I2" s="193"/>
      <c r="J2" s="193"/>
    </row>
    <row r="3" spans="1:11" ht="22.5" customHeight="1">
      <c r="A3" s="193" t="s">
        <v>455</v>
      </c>
      <c r="B3" s="193"/>
      <c r="C3" s="193"/>
      <c r="D3" s="193"/>
      <c r="E3" s="193"/>
      <c r="F3" s="193"/>
      <c r="G3" s="193"/>
      <c r="H3" s="193"/>
      <c r="I3" s="193"/>
      <c r="J3" s="193"/>
    </row>
    <row r="4" spans="1:11" ht="26.25" customHeight="1">
      <c r="A4" s="194" t="s">
        <v>171</v>
      </c>
      <c r="B4" s="194"/>
      <c r="C4" s="194"/>
      <c r="D4" s="194"/>
      <c r="E4" s="194"/>
      <c r="F4" s="194"/>
      <c r="G4" s="194"/>
      <c r="H4" s="194"/>
      <c r="I4" s="194"/>
      <c r="J4" s="194"/>
    </row>
    <row r="5" spans="1:11" ht="15.75" customHeight="1">
      <c r="A5" s="194" t="s">
        <v>390</v>
      </c>
      <c r="B5" s="194"/>
      <c r="C5" s="194"/>
      <c r="D5" s="194"/>
      <c r="E5" s="194"/>
      <c r="F5" s="194"/>
      <c r="G5" s="194"/>
      <c r="H5" s="194"/>
      <c r="I5" s="194"/>
      <c r="J5" s="194"/>
    </row>
    <row r="6" spans="1:11" ht="15.75">
      <c r="A6" s="228" t="s">
        <v>485</v>
      </c>
      <c r="B6" s="228"/>
      <c r="C6" s="90"/>
      <c r="D6" s="90"/>
      <c r="E6" s="194">
        <v>2022</v>
      </c>
      <c r="F6" s="194"/>
      <c r="G6" s="90"/>
      <c r="H6" s="16"/>
      <c r="I6" s="244" t="s">
        <v>404</v>
      </c>
      <c r="J6" s="244"/>
    </row>
    <row r="7" spans="1:11" s="138" customFormat="1" ht="18.75" customHeight="1">
      <c r="A7" s="196" t="s">
        <v>164</v>
      </c>
      <c r="B7" s="196"/>
      <c r="C7" s="243" t="s">
        <v>147</v>
      </c>
      <c r="D7" s="243"/>
      <c r="E7" s="243"/>
      <c r="F7" s="243" t="s">
        <v>148</v>
      </c>
      <c r="G7" s="243"/>
      <c r="H7" s="243"/>
      <c r="I7" s="233" t="s">
        <v>165</v>
      </c>
      <c r="J7" s="233"/>
    </row>
    <row r="8" spans="1:11" s="138" customFormat="1" ht="18.75" customHeight="1">
      <c r="A8" s="197"/>
      <c r="B8" s="197"/>
      <c r="C8" s="255" t="s">
        <v>149</v>
      </c>
      <c r="D8" s="255"/>
      <c r="E8" s="255"/>
      <c r="F8" s="255" t="s">
        <v>150</v>
      </c>
      <c r="G8" s="255"/>
      <c r="H8" s="255"/>
      <c r="I8" s="234"/>
      <c r="J8" s="234"/>
    </row>
    <row r="9" spans="1:11" s="138" customFormat="1" ht="25.5">
      <c r="A9" s="197"/>
      <c r="B9" s="197"/>
      <c r="C9" s="131" t="s">
        <v>116</v>
      </c>
      <c r="D9" s="128" t="s">
        <v>166</v>
      </c>
      <c r="E9" s="128" t="s">
        <v>167</v>
      </c>
      <c r="F9" s="131" t="s">
        <v>116</v>
      </c>
      <c r="G9" s="131" t="s">
        <v>139</v>
      </c>
      <c r="H9" s="131" t="s">
        <v>140</v>
      </c>
      <c r="I9" s="234"/>
      <c r="J9" s="234"/>
    </row>
    <row r="10" spans="1:11" s="138" customFormat="1" ht="22.5">
      <c r="A10" s="198"/>
      <c r="B10" s="198"/>
      <c r="C10" s="130" t="s">
        <v>119</v>
      </c>
      <c r="D10" s="130" t="s">
        <v>168</v>
      </c>
      <c r="E10" s="130" t="s">
        <v>169</v>
      </c>
      <c r="F10" s="130" t="s">
        <v>119</v>
      </c>
      <c r="G10" s="130" t="s">
        <v>141</v>
      </c>
      <c r="H10" s="130" t="s">
        <v>142</v>
      </c>
      <c r="I10" s="235"/>
      <c r="J10" s="235"/>
    </row>
    <row r="11" spans="1:11" ht="25.5" customHeight="1" thickBot="1">
      <c r="A11" s="248" t="s">
        <v>151</v>
      </c>
      <c r="B11" s="248"/>
      <c r="C11" s="106">
        <f>SUM(D11:E11)</f>
        <v>30886</v>
      </c>
      <c r="D11" s="107">
        <v>1755</v>
      </c>
      <c r="E11" s="107">
        <v>29131</v>
      </c>
      <c r="F11" s="106">
        <f>SUM(G11:H11)</f>
        <v>82</v>
      </c>
      <c r="G11" s="107">
        <v>2</v>
      </c>
      <c r="H11" s="107">
        <v>80</v>
      </c>
      <c r="I11" s="256" t="s">
        <v>422</v>
      </c>
      <c r="J11" s="256"/>
    </row>
    <row r="12" spans="1:11" s="138" customFormat="1" ht="25.5" customHeight="1" thickBot="1">
      <c r="A12" s="249" t="s">
        <v>152</v>
      </c>
      <c r="B12" s="249"/>
      <c r="C12" s="139">
        <f t="shared" ref="C12:C19" si="0">SUM(D12:E12)</f>
        <v>0</v>
      </c>
      <c r="D12" s="108">
        <v>0</v>
      </c>
      <c r="E12" s="108">
        <v>0</v>
      </c>
      <c r="F12" s="108">
        <f>SUM(G12:H12)</f>
        <v>90</v>
      </c>
      <c r="G12" s="108">
        <v>3</v>
      </c>
      <c r="H12" s="108">
        <v>87</v>
      </c>
      <c r="I12" s="251" t="s">
        <v>431</v>
      </c>
      <c r="J12" s="251"/>
    </row>
    <row r="13" spans="1:11" ht="25.5" customHeight="1" thickBot="1">
      <c r="A13" s="250" t="s">
        <v>153</v>
      </c>
      <c r="B13" s="250"/>
      <c r="C13" s="106">
        <f t="shared" si="0"/>
        <v>580643</v>
      </c>
      <c r="D13" s="109">
        <v>99879</v>
      </c>
      <c r="E13" s="109">
        <v>480764</v>
      </c>
      <c r="F13" s="106">
        <f t="shared" ref="F13:F19" si="1">SUM(G13:H13)</f>
        <v>4044</v>
      </c>
      <c r="G13" s="109">
        <v>553</v>
      </c>
      <c r="H13" s="109">
        <v>3491</v>
      </c>
      <c r="I13" s="253" t="s">
        <v>154</v>
      </c>
      <c r="J13" s="253"/>
    </row>
    <row r="14" spans="1:11" s="138" customFormat="1" ht="25.5" customHeight="1" thickBot="1">
      <c r="A14" s="249" t="s">
        <v>155</v>
      </c>
      <c r="B14" s="249"/>
      <c r="C14" s="139">
        <f t="shared" si="0"/>
        <v>226151</v>
      </c>
      <c r="D14" s="108">
        <v>39624</v>
      </c>
      <c r="E14" s="108">
        <v>186527</v>
      </c>
      <c r="F14" s="139">
        <f t="shared" si="1"/>
        <v>2236</v>
      </c>
      <c r="G14" s="108">
        <v>542</v>
      </c>
      <c r="H14" s="108">
        <v>1694</v>
      </c>
      <c r="I14" s="251" t="s">
        <v>423</v>
      </c>
      <c r="J14" s="251"/>
    </row>
    <row r="15" spans="1:11" ht="36" customHeight="1" thickBot="1">
      <c r="A15" s="250" t="s">
        <v>156</v>
      </c>
      <c r="B15" s="250"/>
      <c r="C15" s="106">
        <f t="shared" si="0"/>
        <v>332999</v>
      </c>
      <c r="D15" s="109">
        <v>78789</v>
      </c>
      <c r="E15" s="109">
        <v>254210</v>
      </c>
      <c r="F15" s="106">
        <f t="shared" si="1"/>
        <v>4603</v>
      </c>
      <c r="G15" s="109">
        <v>735</v>
      </c>
      <c r="H15" s="109">
        <v>3868</v>
      </c>
      <c r="I15" s="253" t="s">
        <v>494</v>
      </c>
      <c r="J15" s="253"/>
    </row>
    <row r="16" spans="1:11" s="138" customFormat="1" ht="25.5" customHeight="1" thickBot="1">
      <c r="A16" s="249" t="s">
        <v>157</v>
      </c>
      <c r="B16" s="249"/>
      <c r="C16" s="139">
        <f t="shared" si="0"/>
        <v>78463</v>
      </c>
      <c r="D16" s="108">
        <v>9341</v>
      </c>
      <c r="E16" s="108">
        <v>69122</v>
      </c>
      <c r="F16" s="139">
        <f t="shared" si="1"/>
        <v>2058</v>
      </c>
      <c r="G16" s="108">
        <v>616</v>
      </c>
      <c r="H16" s="108">
        <v>1442</v>
      </c>
      <c r="I16" s="251" t="s">
        <v>439</v>
      </c>
      <c r="J16" s="251"/>
    </row>
    <row r="17" spans="1:10" ht="25.5" customHeight="1" thickBot="1">
      <c r="A17" s="250" t="s">
        <v>158</v>
      </c>
      <c r="B17" s="250"/>
      <c r="C17" s="106">
        <f t="shared" si="0"/>
        <v>285577</v>
      </c>
      <c r="D17" s="109">
        <v>43093</v>
      </c>
      <c r="E17" s="109">
        <v>242484</v>
      </c>
      <c r="F17" s="106">
        <f t="shared" si="1"/>
        <v>6067</v>
      </c>
      <c r="G17" s="109">
        <v>728</v>
      </c>
      <c r="H17" s="109">
        <v>5339</v>
      </c>
      <c r="I17" s="253" t="s">
        <v>159</v>
      </c>
      <c r="J17" s="253"/>
    </row>
    <row r="18" spans="1:10" s="138" customFormat="1" ht="25.5" customHeight="1" thickBot="1">
      <c r="A18" s="249" t="s">
        <v>160</v>
      </c>
      <c r="B18" s="249"/>
      <c r="C18" s="139">
        <f t="shared" si="0"/>
        <v>914193</v>
      </c>
      <c r="D18" s="108">
        <v>127738</v>
      </c>
      <c r="E18" s="108">
        <v>786455</v>
      </c>
      <c r="F18" s="139">
        <f t="shared" si="1"/>
        <v>30823</v>
      </c>
      <c r="G18" s="108">
        <v>2359</v>
      </c>
      <c r="H18" s="108">
        <v>28464</v>
      </c>
      <c r="I18" s="251" t="s">
        <v>161</v>
      </c>
      <c r="J18" s="251"/>
    </row>
    <row r="19" spans="1:10" ht="25.5" customHeight="1">
      <c r="A19" s="254" t="s">
        <v>162</v>
      </c>
      <c r="B19" s="254"/>
      <c r="C19" s="134">
        <f t="shared" si="0"/>
        <v>1269122</v>
      </c>
      <c r="D19" s="110">
        <v>235069</v>
      </c>
      <c r="E19" s="110">
        <v>1034053</v>
      </c>
      <c r="F19" s="110">
        <f t="shared" si="1"/>
        <v>40135</v>
      </c>
      <c r="G19" s="110">
        <v>6165</v>
      </c>
      <c r="H19" s="110">
        <v>33970</v>
      </c>
      <c r="I19" s="252" t="s">
        <v>163</v>
      </c>
      <c r="J19" s="252"/>
    </row>
    <row r="20" spans="1:10" s="138" customFormat="1" ht="36" customHeight="1">
      <c r="A20" s="246" t="s">
        <v>119</v>
      </c>
      <c r="B20" s="246"/>
      <c r="C20" s="103">
        <f t="shared" ref="C20:G20" si="2">SUM(C11:C19)</f>
        <v>3718034</v>
      </c>
      <c r="D20" s="111">
        <f t="shared" si="2"/>
        <v>635288</v>
      </c>
      <c r="E20" s="111">
        <f t="shared" si="2"/>
        <v>3082746</v>
      </c>
      <c r="F20" s="111">
        <f t="shared" si="2"/>
        <v>90138</v>
      </c>
      <c r="G20" s="111">
        <f t="shared" si="2"/>
        <v>11703</v>
      </c>
      <c r="H20" s="111">
        <f>SUM(H11:H19)</f>
        <v>78435</v>
      </c>
      <c r="I20" s="247" t="s">
        <v>116</v>
      </c>
      <c r="J20" s="247"/>
    </row>
  </sheetData>
  <mergeCells count="34">
    <mergeCell ref="A20:B20"/>
    <mergeCell ref="I20:J20"/>
    <mergeCell ref="A17:B17"/>
    <mergeCell ref="I17:J17"/>
    <mergeCell ref="A18:B18"/>
    <mergeCell ref="I18:J18"/>
    <mergeCell ref="A19:B19"/>
    <mergeCell ref="I19:J19"/>
    <mergeCell ref="A14:B14"/>
    <mergeCell ref="I14:J14"/>
    <mergeCell ref="A15:B15"/>
    <mergeCell ref="I15:J15"/>
    <mergeCell ref="A16:B16"/>
    <mergeCell ref="I16:J16"/>
    <mergeCell ref="A11:B11"/>
    <mergeCell ref="I11:J11"/>
    <mergeCell ref="A12:B12"/>
    <mergeCell ref="I12:J12"/>
    <mergeCell ref="A13:B13"/>
    <mergeCell ref="I13:J13"/>
    <mergeCell ref="A7:B10"/>
    <mergeCell ref="C7:E7"/>
    <mergeCell ref="F7:H7"/>
    <mergeCell ref="I7:J10"/>
    <mergeCell ref="C8:E8"/>
    <mergeCell ref="F8:H8"/>
    <mergeCell ref="I1:J1"/>
    <mergeCell ref="A6:B6"/>
    <mergeCell ref="E6:F6"/>
    <mergeCell ref="I6:J6"/>
    <mergeCell ref="A2:J2"/>
    <mergeCell ref="A3:J3"/>
    <mergeCell ref="A4:J4"/>
    <mergeCell ref="A5:J5"/>
  </mergeCells>
  <printOptions horizontalCentered="1" verticalCentered="1"/>
  <pageMargins left="0" right="0" top="0" bottom="0"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6">
    <tabColor theme="3" tint="0.39997558519241921"/>
  </sheetPr>
  <dimension ref="A1:O13"/>
  <sheetViews>
    <sheetView view="pageBreakPreview" topLeftCell="A2" zoomScale="80" zoomScaleSheetLayoutView="80" workbookViewId="0">
      <selection activeCell="C10" sqref="C10"/>
    </sheetView>
  </sheetViews>
  <sheetFormatPr defaultColWidth="9.140625" defaultRowHeight="14.25"/>
  <cols>
    <col min="1" max="1" width="7.7109375" style="10" customWidth="1"/>
    <col min="2" max="2" width="25.7109375" style="8" customWidth="1"/>
    <col min="3" max="13" width="8.7109375" style="8" customWidth="1"/>
    <col min="14" max="14" width="25.7109375" style="8" customWidth="1"/>
    <col min="15" max="15" width="5.7109375" style="8" customWidth="1"/>
    <col min="16" max="16384" width="9.140625" style="8"/>
  </cols>
  <sheetData>
    <row r="1" spans="1:15" s="5" customFormat="1" ht="36" customHeight="1">
      <c r="A1" s="4"/>
      <c r="B1" s="4"/>
      <c r="C1" s="4"/>
      <c r="D1" s="4"/>
      <c r="E1" s="4"/>
      <c r="F1" s="4"/>
      <c r="G1" s="4"/>
      <c r="H1" s="4"/>
      <c r="I1" s="4"/>
      <c r="J1" s="4"/>
      <c r="K1" s="4"/>
      <c r="L1" s="4"/>
      <c r="M1" s="4"/>
      <c r="N1" s="156"/>
      <c r="O1" s="156"/>
    </row>
    <row r="2" spans="1:15" ht="22.5" customHeight="1">
      <c r="A2" s="193" t="s">
        <v>173</v>
      </c>
      <c r="B2" s="193"/>
      <c r="C2" s="193"/>
      <c r="D2" s="193"/>
      <c r="E2" s="193"/>
      <c r="F2" s="193"/>
      <c r="G2" s="193"/>
      <c r="H2" s="193"/>
      <c r="I2" s="193"/>
      <c r="J2" s="193"/>
      <c r="K2" s="193"/>
      <c r="L2" s="193"/>
      <c r="M2" s="193"/>
      <c r="N2" s="193"/>
      <c r="O2" s="193"/>
    </row>
    <row r="3" spans="1:15" ht="22.5" customHeight="1">
      <c r="A3" s="193" t="s">
        <v>440</v>
      </c>
      <c r="B3" s="193"/>
      <c r="C3" s="193"/>
      <c r="D3" s="193"/>
      <c r="E3" s="193"/>
      <c r="F3" s="193"/>
      <c r="G3" s="193"/>
      <c r="H3" s="193"/>
      <c r="I3" s="193"/>
      <c r="J3" s="193"/>
      <c r="K3" s="193"/>
      <c r="L3" s="193"/>
      <c r="M3" s="193"/>
      <c r="N3" s="193"/>
      <c r="O3" s="193"/>
    </row>
    <row r="4" spans="1:15" ht="22.5" customHeight="1">
      <c r="A4" s="194" t="s">
        <v>174</v>
      </c>
      <c r="B4" s="194"/>
      <c r="C4" s="194"/>
      <c r="D4" s="194"/>
      <c r="E4" s="194"/>
      <c r="F4" s="194"/>
      <c r="G4" s="194"/>
      <c r="H4" s="194"/>
      <c r="I4" s="194"/>
      <c r="J4" s="194"/>
      <c r="K4" s="194"/>
      <c r="L4" s="194"/>
      <c r="M4" s="194"/>
      <c r="N4" s="194"/>
      <c r="O4" s="194"/>
    </row>
    <row r="5" spans="1:15" ht="22.5" customHeight="1">
      <c r="A5" s="194" t="s">
        <v>389</v>
      </c>
      <c r="B5" s="194"/>
      <c r="C5" s="194"/>
      <c r="D5" s="194"/>
      <c r="E5" s="194"/>
      <c r="F5" s="194"/>
      <c r="G5" s="194"/>
      <c r="H5" s="194"/>
      <c r="I5" s="194"/>
      <c r="J5" s="194"/>
      <c r="K5" s="194"/>
      <c r="L5" s="194"/>
      <c r="M5" s="194"/>
      <c r="N5" s="194"/>
      <c r="O5" s="194"/>
    </row>
    <row r="6" spans="1:15" ht="22.5" customHeight="1">
      <c r="A6" s="228" t="s">
        <v>486</v>
      </c>
      <c r="B6" s="228"/>
      <c r="C6" s="194">
        <v>2022</v>
      </c>
      <c r="D6" s="194"/>
      <c r="E6" s="194"/>
      <c r="F6" s="194"/>
      <c r="G6" s="194"/>
      <c r="H6" s="194"/>
      <c r="I6" s="194"/>
      <c r="J6" s="194"/>
      <c r="K6" s="194"/>
      <c r="L6" s="194"/>
      <c r="M6" s="194"/>
      <c r="N6" s="244" t="s">
        <v>234</v>
      </c>
      <c r="O6" s="244"/>
    </row>
    <row r="7" spans="1:15" s="138" customFormat="1" ht="53.25" customHeight="1">
      <c r="A7" s="196" t="s">
        <v>347</v>
      </c>
      <c r="B7" s="217" t="s">
        <v>122</v>
      </c>
      <c r="C7" s="131" t="s">
        <v>172</v>
      </c>
      <c r="D7" s="131" t="s">
        <v>70</v>
      </c>
      <c r="E7" s="131" t="s">
        <v>95</v>
      </c>
      <c r="F7" s="131" t="s">
        <v>94</v>
      </c>
      <c r="G7" s="131" t="s">
        <v>91</v>
      </c>
      <c r="H7" s="131" t="s">
        <v>90</v>
      </c>
      <c r="I7" s="131" t="s">
        <v>83</v>
      </c>
      <c r="J7" s="131" t="s">
        <v>85</v>
      </c>
      <c r="K7" s="131" t="s">
        <v>432</v>
      </c>
      <c r="L7" s="131" t="s">
        <v>82</v>
      </c>
      <c r="M7" s="131" t="s">
        <v>81</v>
      </c>
      <c r="N7" s="233" t="s">
        <v>137</v>
      </c>
      <c r="O7" s="233"/>
    </row>
    <row r="8" spans="1:15" s="138" customFormat="1" ht="44.25" customHeight="1">
      <c r="A8" s="198"/>
      <c r="B8" s="219"/>
      <c r="C8" s="133" t="s">
        <v>119</v>
      </c>
      <c r="D8" s="133" t="s">
        <v>69</v>
      </c>
      <c r="E8" s="133" t="s">
        <v>96</v>
      </c>
      <c r="F8" s="133" t="s">
        <v>97</v>
      </c>
      <c r="G8" s="133" t="s">
        <v>92</v>
      </c>
      <c r="H8" s="133" t="s">
        <v>93</v>
      </c>
      <c r="I8" s="133" t="s">
        <v>84</v>
      </c>
      <c r="J8" s="133" t="s">
        <v>86</v>
      </c>
      <c r="K8" s="133" t="s">
        <v>87</v>
      </c>
      <c r="L8" s="133" t="s">
        <v>88</v>
      </c>
      <c r="M8" s="133" t="s">
        <v>89</v>
      </c>
      <c r="N8" s="235"/>
      <c r="O8" s="235"/>
    </row>
    <row r="9" spans="1:15" ht="60" customHeight="1">
      <c r="A9" s="82">
        <v>551</v>
      </c>
      <c r="B9" s="83" t="s">
        <v>462</v>
      </c>
      <c r="C9" s="112">
        <f>SUM(D9:M9)</f>
        <v>1220631</v>
      </c>
      <c r="D9" s="113">
        <v>184394</v>
      </c>
      <c r="E9" s="113">
        <v>20367</v>
      </c>
      <c r="F9" s="113">
        <v>45546</v>
      </c>
      <c r="G9" s="113">
        <v>51001</v>
      </c>
      <c r="H9" s="113">
        <v>146535</v>
      </c>
      <c r="I9" s="113">
        <v>16372</v>
      </c>
      <c r="J9" s="113">
        <v>39987</v>
      </c>
      <c r="K9" s="113">
        <v>39138</v>
      </c>
      <c r="L9" s="113">
        <v>146431</v>
      </c>
      <c r="M9" s="113">
        <v>530860</v>
      </c>
      <c r="N9" s="205" t="s">
        <v>463</v>
      </c>
      <c r="O9" s="231"/>
    </row>
    <row r="10" spans="1:15" s="138" customFormat="1" ht="60" customHeight="1">
      <c r="A10" s="92">
        <v>561</v>
      </c>
      <c r="B10" s="85" t="s">
        <v>459</v>
      </c>
      <c r="C10" s="125">
        <f>SUM(D10:M10)</f>
        <v>2573362</v>
      </c>
      <c r="D10" s="115">
        <v>23023</v>
      </c>
      <c r="E10" s="115">
        <v>14623</v>
      </c>
      <c r="F10" s="115">
        <v>12634</v>
      </c>
      <c r="G10" s="115">
        <v>38213</v>
      </c>
      <c r="H10" s="115">
        <v>85269</v>
      </c>
      <c r="I10" s="115">
        <v>90398</v>
      </c>
      <c r="J10" s="115">
        <v>51877</v>
      </c>
      <c r="K10" s="115">
        <v>46061</v>
      </c>
      <c r="L10" s="115">
        <v>352691</v>
      </c>
      <c r="M10" s="115">
        <v>1858573</v>
      </c>
      <c r="N10" s="226" t="s">
        <v>456</v>
      </c>
      <c r="O10" s="227"/>
    </row>
    <row r="11" spans="1:15" ht="60" customHeight="1">
      <c r="A11" s="82">
        <v>562</v>
      </c>
      <c r="B11" s="83" t="s">
        <v>460</v>
      </c>
      <c r="C11" s="112">
        <f>SUM(D11:M11)</f>
        <v>1210395</v>
      </c>
      <c r="D11" s="117">
        <v>21026</v>
      </c>
      <c r="E11" s="117">
        <v>1970</v>
      </c>
      <c r="F11" s="117">
        <v>21304</v>
      </c>
      <c r="G11" s="117">
        <v>42303</v>
      </c>
      <c r="H11" s="117">
        <v>97313</v>
      </c>
      <c r="I11" s="117">
        <v>3616</v>
      </c>
      <c r="J11" s="117">
        <v>50543</v>
      </c>
      <c r="K11" s="117">
        <v>19422</v>
      </c>
      <c r="L11" s="117">
        <v>169302</v>
      </c>
      <c r="M11" s="117">
        <v>783596</v>
      </c>
      <c r="N11" s="220" t="s">
        <v>457</v>
      </c>
      <c r="O11" s="221"/>
    </row>
    <row r="12" spans="1:15" s="138" customFormat="1" ht="60" customHeight="1">
      <c r="A12" s="92">
        <v>563</v>
      </c>
      <c r="B12" s="85" t="s">
        <v>461</v>
      </c>
      <c r="C12" s="125">
        <f>SUM(D12:M12)</f>
        <v>107873</v>
      </c>
      <c r="D12" s="119">
        <v>745</v>
      </c>
      <c r="E12" s="119">
        <v>527</v>
      </c>
      <c r="F12" s="119">
        <v>676</v>
      </c>
      <c r="G12" s="119">
        <v>1170</v>
      </c>
      <c r="H12" s="119">
        <v>4768</v>
      </c>
      <c r="I12" s="119">
        <v>10534</v>
      </c>
      <c r="J12" s="119">
        <v>4336</v>
      </c>
      <c r="K12" s="119">
        <v>1894</v>
      </c>
      <c r="L12" s="119">
        <v>18165</v>
      </c>
      <c r="M12" s="119">
        <v>65058</v>
      </c>
      <c r="N12" s="226" t="s">
        <v>458</v>
      </c>
      <c r="O12" s="227"/>
    </row>
    <row r="13" spans="1:15" ht="70.5" customHeight="1">
      <c r="A13" s="230" t="s">
        <v>119</v>
      </c>
      <c r="B13" s="207"/>
      <c r="C13" s="136">
        <f t="shared" ref="C13:L13" si="0">SUM(C9:C12)</f>
        <v>5112261</v>
      </c>
      <c r="D13" s="136">
        <f t="shared" si="0"/>
        <v>229188</v>
      </c>
      <c r="E13" s="136">
        <f t="shared" si="0"/>
        <v>37487</v>
      </c>
      <c r="F13" s="136">
        <f t="shared" si="0"/>
        <v>80160</v>
      </c>
      <c r="G13" s="136">
        <f t="shared" si="0"/>
        <v>132687</v>
      </c>
      <c r="H13" s="136">
        <f t="shared" si="0"/>
        <v>333885</v>
      </c>
      <c r="I13" s="136">
        <f t="shared" si="0"/>
        <v>120920</v>
      </c>
      <c r="J13" s="136">
        <f t="shared" si="0"/>
        <v>146743</v>
      </c>
      <c r="K13" s="136">
        <f t="shared" si="0"/>
        <v>106515</v>
      </c>
      <c r="L13" s="136">
        <f t="shared" si="0"/>
        <v>686589</v>
      </c>
      <c r="M13" s="136">
        <f>SUM(M9:M12)</f>
        <v>3238087</v>
      </c>
      <c r="N13" s="216" t="s">
        <v>116</v>
      </c>
      <c r="O13" s="239"/>
    </row>
  </sheetData>
  <mergeCells count="17">
    <mergeCell ref="A13:B13"/>
    <mergeCell ref="N13:O13"/>
    <mergeCell ref="A7:A8"/>
    <mergeCell ref="B7:B8"/>
    <mergeCell ref="N7:O8"/>
    <mergeCell ref="N9:O9"/>
    <mergeCell ref="N12:O12"/>
    <mergeCell ref="N10:O10"/>
    <mergeCell ref="N11:O11"/>
    <mergeCell ref="N1:O1"/>
    <mergeCell ref="A6:B6"/>
    <mergeCell ref="C6:M6"/>
    <mergeCell ref="N6:O6"/>
    <mergeCell ref="A2:O2"/>
    <mergeCell ref="A3:O3"/>
    <mergeCell ref="A4:O4"/>
    <mergeCell ref="A5:O5"/>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8">
    <tabColor theme="3" tint="0.39997558519241921"/>
  </sheetPr>
  <dimension ref="A1:Q13"/>
  <sheetViews>
    <sheetView view="pageBreakPreview" topLeftCell="A2" zoomScale="89" zoomScaleSheetLayoutView="89" workbookViewId="0">
      <selection activeCell="C13" sqref="C13"/>
    </sheetView>
  </sheetViews>
  <sheetFormatPr defaultColWidth="9.140625" defaultRowHeight="14.25"/>
  <cols>
    <col min="1" max="1" width="6.42578125" style="10" customWidth="1"/>
    <col min="2" max="2" width="20.7109375" style="8" customWidth="1"/>
    <col min="3" max="3" width="10.28515625" style="8" customWidth="1"/>
    <col min="4" max="8" width="8.140625" style="8" customWidth="1"/>
    <col min="9" max="9" width="10.42578125" style="8" customWidth="1"/>
    <col min="10" max="12" width="8.7109375" style="8" customWidth="1"/>
    <col min="13" max="14" width="8.140625" style="8" customWidth="1"/>
    <col min="15" max="15" width="9.28515625" style="8" customWidth="1"/>
    <col min="16" max="16" width="20.7109375" style="8" customWidth="1"/>
    <col min="17" max="17" width="5.7109375" style="8" customWidth="1"/>
    <col min="18" max="16384" width="9.140625" style="8"/>
  </cols>
  <sheetData>
    <row r="1" spans="1:17" s="5" customFormat="1" ht="33.75" customHeight="1">
      <c r="A1" s="4"/>
      <c r="B1" s="4"/>
      <c r="C1" s="4"/>
      <c r="D1" s="4"/>
      <c r="E1" s="4"/>
      <c r="F1" s="4"/>
      <c r="G1" s="4"/>
      <c r="H1" s="4"/>
      <c r="I1" s="4"/>
      <c r="J1" s="4"/>
      <c r="K1" s="4"/>
      <c r="L1" s="4"/>
      <c r="M1" s="4"/>
      <c r="N1" s="4"/>
      <c r="O1" s="4"/>
      <c r="P1" s="156"/>
      <c r="Q1" s="156"/>
    </row>
    <row r="2" spans="1:17" s="6" customFormat="1" ht="24" customHeight="1">
      <c r="A2" s="193" t="s">
        <v>183</v>
      </c>
      <c r="B2" s="193"/>
      <c r="C2" s="193"/>
      <c r="D2" s="193"/>
      <c r="E2" s="193"/>
      <c r="F2" s="193"/>
      <c r="G2" s="193"/>
      <c r="H2" s="193"/>
      <c r="I2" s="193"/>
      <c r="J2" s="193"/>
      <c r="K2" s="193"/>
      <c r="L2" s="193"/>
      <c r="M2" s="193"/>
      <c r="N2" s="193"/>
      <c r="O2" s="193"/>
      <c r="P2" s="193"/>
      <c r="Q2" s="193"/>
    </row>
    <row r="3" spans="1:17" s="6" customFormat="1" ht="24" customHeight="1">
      <c r="A3" s="193" t="s">
        <v>440</v>
      </c>
      <c r="B3" s="193"/>
      <c r="C3" s="193"/>
      <c r="D3" s="193"/>
      <c r="E3" s="193"/>
      <c r="F3" s="193"/>
      <c r="G3" s="193"/>
      <c r="H3" s="193"/>
      <c r="I3" s="193"/>
      <c r="J3" s="193"/>
      <c r="K3" s="193"/>
      <c r="L3" s="193"/>
      <c r="M3" s="193"/>
      <c r="N3" s="193"/>
      <c r="O3" s="193"/>
      <c r="P3" s="193"/>
      <c r="Q3" s="193"/>
    </row>
    <row r="4" spans="1:17" ht="24" customHeight="1">
      <c r="A4" s="194" t="s">
        <v>184</v>
      </c>
      <c r="B4" s="194"/>
      <c r="C4" s="194"/>
      <c r="D4" s="194"/>
      <c r="E4" s="194"/>
      <c r="F4" s="194"/>
      <c r="G4" s="194"/>
      <c r="H4" s="194"/>
      <c r="I4" s="194"/>
      <c r="J4" s="194"/>
      <c r="K4" s="194"/>
      <c r="L4" s="194"/>
      <c r="M4" s="194"/>
      <c r="N4" s="194"/>
      <c r="O4" s="194"/>
      <c r="P4" s="194"/>
      <c r="Q4" s="194"/>
    </row>
    <row r="5" spans="1:17" ht="24" customHeight="1">
      <c r="A5" s="194" t="s">
        <v>390</v>
      </c>
      <c r="B5" s="194"/>
      <c r="C5" s="194"/>
      <c r="D5" s="194"/>
      <c r="E5" s="194"/>
      <c r="F5" s="194"/>
      <c r="G5" s="194"/>
      <c r="H5" s="194"/>
      <c r="I5" s="194"/>
      <c r="J5" s="194"/>
      <c r="K5" s="194"/>
      <c r="L5" s="194"/>
      <c r="M5" s="194"/>
      <c r="N5" s="194"/>
      <c r="O5" s="194"/>
      <c r="P5" s="194"/>
      <c r="Q5" s="194"/>
    </row>
    <row r="6" spans="1:17" ht="15" customHeight="1">
      <c r="A6" s="228" t="s">
        <v>487</v>
      </c>
      <c r="B6" s="228"/>
      <c r="C6" s="191">
        <v>2022</v>
      </c>
      <c r="D6" s="191"/>
      <c r="E6" s="191"/>
      <c r="F6" s="191"/>
      <c r="G6" s="191"/>
      <c r="H6" s="191"/>
      <c r="I6" s="191"/>
      <c r="J6" s="191"/>
      <c r="K6" s="191"/>
      <c r="L6" s="191"/>
      <c r="M6" s="191"/>
      <c r="N6" s="191"/>
      <c r="O6" s="191"/>
      <c r="P6" s="244" t="s">
        <v>235</v>
      </c>
      <c r="Q6" s="244"/>
    </row>
    <row r="7" spans="1:17" s="138" customFormat="1" ht="60" customHeight="1">
      <c r="A7" s="196" t="s">
        <v>347</v>
      </c>
      <c r="B7" s="217" t="s">
        <v>122</v>
      </c>
      <c r="C7" s="131" t="s">
        <v>172</v>
      </c>
      <c r="D7" s="131" t="s">
        <v>70</v>
      </c>
      <c r="E7" s="131" t="s">
        <v>272</v>
      </c>
      <c r="F7" s="131" t="s">
        <v>434</v>
      </c>
      <c r="G7" s="131" t="s">
        <v>273</v>
      </c>
      <c r="H7" s="131" t="s">
        <v>274</v>
      </c>
      <c r="I7" s="131" t="s">
        <v>275</v>
      </c>
      <c r="J7" s="131" t="s">
        <v>269</v>
      </c>
      <c r="K7" s="131" t="s">
        <v>175</v>
      </c>
      <c r="L7" s="131" t="s">
        <v>176</v>
      </c>
      <c r="M7" s="131" t="s">
        <v>177</v>
      </c>
      <c r="N7" s="131" t="s">
        <v>178</v>
      </c>
      <c r="O7" s="131" t="s">
        <v>433</v>
      </c>
      <c r="P7" s="233" t="s">
        <v>137</v>
      </c>
      <c r="Q7" s="233"/>
    </row>
    <row r="8" spans="1:17" s="138" customFormat="1" ht="55.5" customHeight="1">
      <c r="A8" s="198"/>
      <c r="B8" s="219"/>
      <c r="C8" s="15" t="s">
        <v>119</v>
      </c>
      <c r="D8" s="133" t="s">
        <v>271</v>
      </c>
      <c r="E8" s="133" t="s">
        <v>280</v>
      </c>
      <c r="F8" s="133" t="s">
        <v>279</v>
      </c>
      <c r="G8" s="133" t="s">
        <v>278</v>
      </c>
      <c r="H8" s="133" t="s">
        <v>277</v>
      </c>
      <c r="I8" s="133" t="s">
        <v>511</v>
      </c>
      <c r="J8" s="133" t="s">
        <v>179</v>
      </c>
      <c r="K8" s="133" t="s">
        <v>270</v>
      </c>
      <c r="L8" s="133" t="s">
        <v>180</v>
      </c>
      <c r="M8" s="133" t="s">
        <v>181</v>
      </c>
      <c r="N8" s="133" t="s">
        <v>182</v>
      </c>
      <c r="O8" s="133" t="s">
        <v>268</v>
      </c>
      <c r="P8" s="235"/>
      <c r="Q8" s="235"/>
    </row>
    <row r="9" spans="1:17" ht="49.9" customHeight="1">
      <c r="A9" s="82">
        <v>551</v>
      </c>
      <c r="B9" s="83" t="s">
        <v>462</v>
      </c>
      <c r="C9" s="97">
        <f>SUM(D9:O9)</f>
        <v>1246838</v>
      </c>
      <c r="D9" s="93">
        <v>301000</v>
      </c>
      <c r="E9" s="93">
        <v>7222</v>
      </c>
      <c r="F9" s="93">
        <v>38904</v>
      </c>
      <c r="G9" s="93">
        <v>83081</v>
      </c>
      <c r="H9" s="93">
        <v>57156</v>
      </c>
      <c r="I9" s="93">
        <v>25258</v>
      </c>
      <c r="J9" s="93">
        <v>8134</v>
      </c>
      <c r="K9" s="93">
        <v>82620</v>
      </c>
      <c r="L9" s="93">
        <v>84083</v>
      </c>
      <c r="M9" s="93">
        <v>9598</v>
      </c>
      <c r="N9" s="93">
        <v>12420</v>
      </c>
      <c r="O9" s="93">
        <v>537362</v>
      </c>
      <c r="P9" s="205" t="s">
        <v>463</v>
      </c>
      <c r="Q9" s="231"/>
    </row>
    <row r="10" spans="1:17" s="138" customFormat="1" ht="49.9" customHeight="1">
      <c r="A10" s="92">
        <v>561</v>
      </c>
      <c r="B10" s="85" t="s">
        <v>459</v>
      </c>
      <c r="C10" s="102">
        <f t="shared" ref="C10:C12" si="0">SUM(D10:O10)</f>
        <v>1045667</v>
      </c>
      <c r="D10" s="94">
        <v>28938</v>
      </c>
      <c r="E10" s="94">
        <v>13825</v>
      </c>
      <c r="F10" s="94">
        <v>13709</v>
      </c>
      <c r="G10" s="94">
        <v>102561</v>
      </c>
      <c r="H10" s="94">
        <v>21107</v>
      </c>
      <c r="I10" s="94">
        <v>24431</v>
      </c>
      <c r="J10" s="94">
        <v>13970</v>
      </c>
      <c r="K10" s="94">
        <v>23882</v>
      </c>
      <c r="L10" s="94">
        <v>56571</v>
      </c>
      <c r="M10" s="94">
        <v>5049</v>
      </c>
      <c r="N10" s="94">
        <v>4397</v>
      </c>
      <c r="O10" s="94">
        <v>737227</v>
      </c>
      <c r="P10" s="226" t="s">
        <v>456</v>
      </c>
      <c r="Q10" s="227"/>
    </row>
    <row r="11" spans="1:17" ht="49.9" customHeight="1">
      <c r="A11" s="82">
        <v>562</v>
      </c>
      <c r="B11" s="83" t="s">
        <v>460</v>
      </c>
      <c r="C11" s="97">
        <f t="shared" si="0"/>
        <v>260560</v>
      </c>
      <c r="D11" s="95">
        <v>47019</v>
      </c>
      <c r="E11" s="95">
        <v>934</v>
      </c>
      <c r="F11" s="95">
        <v>5354</v>
      </c>
      <c r="G11" s="95">
        <v>1564</v>
      </c>
      <c r="H11" s="95">
        <v>7831</v>
      </c>
      <c r="I11" s="95">
        <v>6475</v>
      </c>
      <c r="J11" s="95">
        <v>8016</v>
      </c>
      <c r="K11" s="95">
        <v>5297</v>
      </c>
      <c r="L11" s="95">
        <v>34348</v>
      </c>
      <c r="M11" s="95">
        <v>6603</v>
      </c>
      <c r="N11" s="95">
        <v>11</v>
      </c>
      <c r="O11" s="95">
        <v>137108</v>
      </c>
      <c r="P11" s="220" t="s">
        <v>457</v>
      </c>
      <c r="Q11" s="221"/>
    </row>
    <row r="12" spans="1:17" s="138" customFormat="1" ht="49.9" customHeight="1">
      <c r="A12" s="92">
        <v>563</v>
      </c>
      <c r="B12" s="85" t="s">
        <v>461</v>
      </c>
      <c r="C12" s="102">
        <f t="shared" si="0"/>
        <v>73529</v>
      </c>
      <c r="D12" s="94">
        <v>2209</v>
      </c>
      <c r="E12" s="94">
        <v>628</v>
      </c>
      <c r="F12" s="94">
        <v>207</v>
      </c>
      <c r="G12" s="94">
        <v>3426</v>
      </c>
      <c r="H12" s="94">
        <v>1400</v>
      </c>
      <c r="I12" s="94">
        <v>2652</v>
      </c>
      <c r="J12" s="94">
        <v>1676</v>
      </c>
      <c r="K12" s="94">
        <v>2396</v>
      </c>
      <c r="L12" s="94">
        <v>952</v>
      </c>
      <c r="M12" s="94">
        <v>0</v>
      </c>
      <c r="N12" s="94">
        <v>0</v>
      </c>
      <c r="O12" s="94">
        <v>57983</v>
      </c>
      <c r="P12" s="226" t="s">
        <v>458</v>
      </c>
      <c r="Q12" s="227"/>
    </row>
    <row r="13" spans="1:17" ht="60" customHeight="1">
      <c r="A13" s="230" t="s">
        <v>119</v>
      </c>
      <c r="B13" s="230"/>
      <c r="C13" s="96">
        <f t="shared" ref="C13:N13" si="1">SUM(C9:C12)</f>
        <v>2626594</v>
      </c>
      <c r="D13" s="96">
        <f t="shared" si="1"/>
        <v>379166</v>
      </c>
      <c r="E13" s="96">
        <f t="shared" si="1"/>
        <v>22609</v>
      </c>
      <c r="F13" s="96">
        <f t="shared" si="1"/>
        <v>58174</v>
      </c>
      <c r="G13" s="96">
        <f t="shared" si="1"/>
        <v>190632</v>
      </c>
      <c r="H13" s="96">
        <f t="shared" si="1"/>
        <v>87494</v>
      </c>
      <c r="I13" s="96">
        <f t="shared" si="1"/>
        <v>58816</v>
      </c>
      <c r="J13" s="96">
        <f t="shared" si="1"/>
        <v>31796</v>
      </c>
      <c r="K13" s="96">
        <f t="shared" si="1"/>
        <v>114195</v>
      </c>
      <c r="L13" s="96">
        <f t="shared" si="1"/>
        <v>175954</v>
      </c>
      <c r="M13" s="96">
        <f t="shared" si="1"/>
        <v>21250</v>
      </c>
      <c r="N13" s="96">
        <f t="shared" si="1"/>
        <v>16828</v>
      </c>
      <c r="O13" s="96">
        <f>SUM(O9:O12)</f>
        <v>1469680</v>
      </c>
      <c r="P13" s="239" t="s">
        <v>116</v>
      </c>
      <c r="Q13" s="239"/>
    </row>
  </sheetData>
  <mergeCells count="17">
    <mergeCell ref="P12:Q12"/>
    <mergeCell ref="A13:B13"/>
    <mergeCell ref="P13:Q13"/>
    <mergeCell ref="A7:A8"/>
    <mergeCell ref="B7:B8"/>
    <mergeCell ref="P7:Q8"/>
    <mergeCell ref="P9:Q9"/>
    <mergeCell ref="P11:Q11"/>
    <mergeCell ref="P10:Q10"/>
    <mergeCell ref="P1:Q1"/>
    <mergeCell ref="A6:B6"/>
    <mergeCell ref="C6:O6"/>
    <mergeCell ref="P6:Q6"/>
    <mergeCell ref="A2:Q2"/>
    <mergeCell ref="A3:Q3"/>
    <mergeCell ref="A4:Q4"/>
    <mergeCell ref="A5:Q5"/>
  </mergeCells>
  <printOptions horizontalCentered="1" verticalCentered="1"/>
  <pageMargins left="0" right="0" top="0" bottom="0" header="0.31496062992125984" footer="0.31496062992125984"/>
  <pageSetup paperSize="9" scale="8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0">
    <tabColor theme="3" tint="0.39997558519241921"/>
  </sheetPr>
  <dimension ref="A1:G13"/>
  <sheetViews>
    <sheetView view="pageBreakPreview" zoomScale="90" zoomScaleNormal="106" zoomScaleSheetLayoutView="90" workbookViewId="0">
      <selection activeCell="D13" sqref="D13"/>
    </sheetView>
  </sheetViews>
  <sheetFormatPr defaultColWidth="9.140625" defaultRowHeight="14.25"/>
  <cols>
    <col min="1" max="2" width="20.7109375" style="8" customWidth="1"/>
    <col min="3" max="5" width="12.7109375" style="8" customWidth="1"/>
    <col min="6" max="7" width="20.7109375" style="8" customWidth="1"/>
    <col min="8" max="16384" width="9.140625" style="8"/>
  </cols>
  <sheetData>
    <row r="1" spans="1:7" s="5" customFormat="1" ht="31.15" customHeight="1">
      <c r="A1" s="4"/>
      <c r="B1" s="4"/>
      <c r="C1" s="4"/>
      <c r="D1" s="4"/>
      <c r="E1" s="4"/>
      <c r="F1" s="4"/>
      <c r="G1" s="4"/>
    </row>
    <row r="2" spans="1:7" ht="24.75" customHeight="1">
      <c r="A2" s="193" t="s">
        <v>339</v>
      </c>
      <c r="B2" s="193"/>
      <c r="C2" s="193"/>
      <c r="D2" s="193"/>
      <c r="E2" s="193"/>
      <c r="F2" s="193"/>
      <c r="G2" s="193"/>
    </row>
    <row r="3" spans="1:7" ht="24.75" customHeight="1">
      <c r="A3" s="193" t="s">
        <v>440</v>
      </c>
      <c r="B3" s="193"/>
      <c r="C3" s="193"/>
      <c r="D3" s="193"/>
      <c r="E3" s="193"/>
      <c r="F3" s="193"/>
      <c r="G3" s="193"/>
    </row>
    <row r="4" spans="1:7" ht="24.75" customHeight="1">
      <c r="A4" s="194" t="s">
        <v>340</v>
      </c>
      <c r="B4" s="194"/>
      <c r="C4" s="194"/>
      <c r="D4" s="194"/>
      <c r="E4" s="194"/>
      <c r="F4" s="194"/>
      <c r="G4" s="194"/>
    </row>
    <row r="5" spans="1:7" ht="24.75" customHeight="1">
      <c r="A5" s="194" t="s">
        <v>390</v>
      </c>
      <c r="B5" s="194"/>
      <c r="C5" s="194"/>
      <c r="D5" s="194"/>
      <c r="E5" s="194"/>
      <c r="F5" s="194"/>
      <c r="G5" s="194"/>
    </row>
    <row r="6" spans="1:7" ht="16.5" customHeight="1">
      <c r="A6" s="259" t="s">
        <v>488</v>
      </c>
      <c r="B6" s="259"/>
      <c r="C6" s="194">
        <v>2022</v>
      </c>
      <c r="D6" s="194"/>
      <c r="E6" s="194"/>
      <c r="F6" s="244" t="s">
        <v>248</v>
      </c>
      <c r="G6" s="244"/>
    </row>
    <row r="7" spans="1:7" s="140" customFormat="1" ht="50.45" customHeight="1">
      <c r="A7" s="271" t="s">
        <v>341</v>
      </c>
      <c r="B7" s="271"/>
      <c r="C7" s="129" t="s">
        <v>349</v>
      </c>
      <c r="D7" s="129" t="s">
        <v>350</v>
      </c>
      <c r="E7" s="129" t="s">
        <v>351</v>
      </c>
      <c r="F7" s="247" t="s">
        <v>344</v>
      </c>
      <c r="G7" s="247"/>
    </row>
    <row r="8" spans="1:7" ht="40.15" customHeight="1" thickBot="1">
      <c r="A8" s="272" t="s">
        <v>425</v>
      </c>
      <c r="B8" s="272"/>
      <c r="C8" s="106">
        <f>SUM(D8:E8)</f>
        <v>4098413</v>
      </c>
      <c r="D8" s="107">
        <v>0</v>
      </c>
      <c r="E8" s="107">
        <v>4098413</v>
      </c>
      <c r="F8" s="269" t="s">
        <v>73</v>
      </c>
      <c r="G8" s="270"/>
    </row>
    <row r="9" spans="1:7" s="138" customFormat="1" ht="40.15" customHeight="1" thickBot="1">
      <c r="A9" s="257" t="s">
        <v>426</v>
      </c>
      <c r="B9" s="258"/>
      <c r="C9" s="139">
        <f t="shared" ref="C9:C12" si="0">SUM(D9:E9)</f>
        <v>10501635</v>
      </c>
      <c r="D9" s="108">
        <v>8579462</v>
      </c>
      <c r="E9" s="108">
        <v>1922173</v>
      </c>
      <c r="F9" s="263" t="s">
        <v>74</v>
      </c>
      <c r="G9" s="264"/>
    </row>
    <row r="10" spans="1:7" ht="40.15" customHeight="1" thickBot="1">
      <c r="A10" s="260" t="s">
        <v>427</v>
      </c>
      <c r="B10" s="261"/>
      <c r="C10" s="106">
        <f t="shared" si="0"/>
        <v>612114</v>
      </c>
      <c r="D10" s="107">
        <v>0</v>
      </c>
      <c r="E10" s="107">
        <v>612114</v>
      </c>
      <c r="F10" s="265" t="s">
        <v>78</v>
      </c>
      <c r="G10" s="266"/>
    </row>
    <row r="11" spans="1:7" s="138" customFormat="1" ht="40.15" customHeight="1" thickBot="1">
      <c r="A11" s="257" t="s">
        <v>428</v>
      </c>
      <c r="B11" s="258"/>
      <c r="C11" s="139">
        <f t="shared" si="0"/>
        <v>93237</v>
      </c>
      <c r="D11" s="108">
        <v>0</v>
      </c>
      <c r="E11" s="108">
        <v>93237</v>
      </c>
      <c r="F11" s="264" t="s">
        <v>424</v>
      </c>
      <c r="G11" s="267"/>
    </row>
    <row r="12" spans="1:7" ht="40.15" customHeight="1">
      <c r="A12" s="262" t="s">
        <v>202</v>
      </c>
      <c r="B12" s="262"/>
      <c r="C12" s="134">
        <f t="shared" si="0"/>
        <v>1393877</v>
      </c>
      <c r="D12" s="124">
        <v>692171</v>
      </c>
      <c r="E12" s="124">
        <v>701706</v>
      </c>
      <c r="F12" s="268" t="s">
        <v>411</v>
      </c>
      <c r="G12" s="268"/>
    </row>
    <row r="13" spans="1:7" s="138" customFormat="1" ht="51" customHeight="1">
      <c r="A13" s="246" t="s">
        <v>119</v>
      </c>
      <c r="B13" s="246"/>
      <c r="C13" s="103">
        <f t="shared" ref="C13:D13" si="1">SUM(C8:C12)</f>
        <v>16699276</v>
      </c>
      <c r="D13" s="111">
        <f t="shared" si="1"/>
        <v>9271633</v>
      </c>
      <c r="E13" s="111">
        <f>SUM(E8:E12)</f>
        <v>7427643</v>
      </c>
      <c r="F13" s="247" t="s">
        <v>116</v>
      </c>
      <c r="G13" s="247"/>
    </row>
  </sheetData>
  <mergeCells count="21">
    <mergeCell ref="A13:B13"/>
    <mergeCell ref="F13:G13"/>
    <mergeCell ref="A10:B10"/>
    <mergeCell ref="F10:G10"/>
    <mergeCell ref="A11:B11"/>
    <mergeCell ref="F11:G11"/>
    <mergeCell ref="A12:B12"/>
    <mergeCell ref="F12:G12"/>
    <mergeCell ref="A7:B7"/>
    <mergeCell ref="F7:G7"/>
    <mergeCell ref="A8:B8"/>
    <mergeCell ref="F8:G8"/>
    <mergeCell ref="A9:B9"/>
    <mergeCell ref="F9:G9"/>
    <mergeCell ref="A6:B6"/>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scale="9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3">
    <tabColor theme="3" tint="0.39997558519241921"/>
  </sheetPr>
  <dimension ref="A1:H17"/>
  <sheetViews>
    <sheetView view="pageBreakPreview" topLeftCell="A2" zoomScaleSheetLayoutView="100" workbookViewId="0">
      <selection activeCell="A4" sqref="A4:G4"/>
    </sheetView>
  </sheetViews>
  <sheetFormatPr defaultColWidth="9.140625" defaultRowHeight="14.25"/>
  <cols>
    <col min="1" max="1" width="15.7109375" style="10" customWidth="1"/>
    <col min="2" max="2" width="15.7109375" style="8" customWidth="1"/>
    <col min="3" max="5" width="12.7109375" style="8" customWidth="1"/>
    <col min="6" max="7" width="15.7109375" style="8" customWidth="1"/>
    <col min="8" max="8" width="6.7109375" style="8" customWidth="1"/>
    <col min="9" max="16384" width="9.140625" style="8"/>
  </cols>
  <sheetData>
    <row r="1" spans="1:8" s="5" customFormat="1" ht="31.9" customHeight="1">
      <c r="A1" s="4"/>
      <c r="B1" s="4"/>
      <c r="C1" s="4"/>
      <c r="D1" s="4"/>
      <c r="E1" s="4"/>
      <c r="F1" s="4"/>
      <c r="G1" s="4"/>
      <c r="H1" s="4"/>
    </row>
    <row r="2" spans="1:8" ht="24.75" customHeight="1">
      <c r="A2" s="193" t="s">
        <v>342</v>
      </c>
      <c r="B2" s="193"/>
      <c r="C2" s="193"/>
      <c r="D2" s="193"/>
      <c r="E2" s="193"/>
      <c r="F2" s="193"/>
      <c r="G2" s="193"/>
      <c r="H2" s="12"/>
    </row>
    <row r="3" spans="1:8" ht="24.75" customHeight="1">
      <c r="A3" s="193" t="s">
        <v>440</v>
      </c>
      <c r="B3" s="193"/>
      <c r="C3" s="193"/>
      <c r="D3" s="193"/>
      <c r="E3" s="193"/>
      <c r="F3" s="193"/>
      <c r="G3" s="193"/>
      <c r="H3" s="12"/>
    </row>
    <row r="4" spans="1:8" ht="20.25" customHeight="1">
      <c r="A4" s="194" t="s">
        <v>392</v>
      </c>
      <c r="B4" s="194"/>
      <c r="C4" s="194"/>
      <c r="D4" s="194"/>
      <c r="E4" s="194"/>
      <c r="F4" s="194"/>
      <c r="G4" s="194"/>
      <c r="H4" s="13"/>
    </row>
    <row r="5" spans="1:8" ht="20.25" customHeight="1">
      <c r="A5" s="194" t="s">
        <v>390</v>
      </c>
      <c r="B5" s="194"/>
      <c r="C5" s="194"/>
      <c r="D5" s="194"/>
      <c r="E5" s="194"/>
      <c r="F5" s="194"/>
      <c r="G5" s="194"/>
      <c r="H5" s="13"/>
    </row>
    <row r="6" spans="1:8" ht="30.75" customHeight="1">
      <c r="A6" s="14" t="s">
        <v>489</v>
      </c>
      <c r="B6" s="14"/>
      <c r="C6" s="194">
        <v>2022</v>
      </c>
      <c r="D6" s="194"/>
      <c r="E6" s="194"/>
      <c r="F6" s="244" t="s">
        <v>405</v>
      </c>
      <c r="G6" s="244"/>
    </row>
    <row r="7" spans="1:8" s="140" customFormat="1" ht="42" customHeight="1">
      <c r="A7" s="271" t="s">
        <v>341</v>
      </c>
      <c r="B7" s="271"/>
      <c r="C7" s="129" t="s">
        <v>349</v>
      </c>
      <c r="D7" s="129" t="s">
        <v>350</v>
      </c>
      <c r="E7" s="129" t="s">
        <v>351</v>
      </c>
      <c r="F7" s="247" t="s">
        <v>343</v>
      </c>
      <c r="G7" s="247"/>
    </row>
    <row r="8" spans="1:8" ht="31.5" customHeight="1" thickBot="1">
      <c r="A8" s="272" t="s">
        <v>127</v>
      </c>
      <c r="B8" s="272"/>
      <c r="C8" s="106">
        <f>SUM(D8:E8)</f>
        <v>7611</v>
      </c>
      <c r="D8" s="107">
        <v>3177</v>
      </c>
      <c r="E8" s="107">
        <v>4434</v>
      </c>
      <c r="F8" s="273" t="s">
        <v>429</v>
      </c>
      <c r="G8" s="273"/>
    </row>
    <row r="9" spans="1:8" s="138" customFormat="1" ht="31.5" customHeight="1" thickBot="1">
      <c r="A9" s="257" t="s">
        <v>128</v>
      </c>
      <c r="B9" s="257"/>
      <c r="C9" s="139">
        <f t="shared" ref="C9:C16" si="0">SUM(D9:E9)</f>
        <v>391</v>
      </c>
      <c r="D9" s="108">
        <v>0</v>
      </c>
      <c r="E9" s="108">
        <v>391</v>
      </c>
      <c r="F9" s="267" t="s">
        <v>72</v>
      </c>
      <c r="G9" s="267"/>
    </row>
    <row r="10" spans="1:8" ht="31.5" customHeight="1" thickBot="1">
      <c r="A10" s="272" t="s">
        <v>129</v>
      </c>
      <c r="B10" s="272"/>
      <c r="C10" s="106">
        <f t="shared" si="0"/>
        <v>0</v>
      </c>
      <c r="D10" s="107">
        <v>0</v>
      </c>
      <c r="E10" s="107">
        <v>0</v>
      </c>
      <c r="F10" s="273" t="s">
        <v>133</v>
      </c>
      <c r="G10" s="273"/>
    </row>
    <row r="11" spans="1:8" s="138" customFormat="1" ht="31.5" customHeight="1" thickBot="1">
      <c r="A11" s="257" t="s">
        <v>75</v>
      </c>
      <c r="B11" s="257"/>
      <c r="C11" s="139">
        <f t="shared" si="0"/>
        <v>0</v>
      </c>
      <c r="D11" s="108">
        <v>0</v>
      </c>
      <c r="E11" s="108">
        <v>0</v>
      </c>
      <c r="F11" s="267" t="s">
        <v>76</v>
      </c>
      <c r="G11" s="267"/>
    </row>
    <row r="12" spans="1:8" ht="31.5" customHeight="1" thickBot="1">
      <c r="A12" s="272" t="s">
        <v>130</v>
      </c>
      <c r="B12" s="272"/>
      <c r="C12" s="106">
        <f t="shared" si="0"/>
        <v>0</v>
      </c>
      <c r="D12" s="107">
        <v>0</v>
      </c>
      <c r="E12" s="107">
        <v>0</v>
      </c>
      <c r="F12" s="273" t="s">
        <v>134</v>
      </c>
      <c r="G12" s="273"/>
    </row>
    <row r="13" spans="1:8" s="138" customFormat="1" ht="31.5" customHeight="1" thickBot="1">
      <c r="A13" s="257" t="s">
        <v>131</v>
      </c>
      <c r="B13" s="257"/>
      <c r="C13" s="139">
        <f t="shared" si="0"/>
        <v>0</v>
      </c>
      <c r="D13" s="108">
        <v>0</v>
      </c>
      <c r="E13" s="108">
        <v>0</v>
      </c>
      <c r="F13" s="267" t="s">
        <v>135</v>
      </c>
      <c r="G13" s="267"/>
    </row>
    <row r="14" spans="1:8" ht="31.5" customHeight="1" thickBot="1">
      <c r="A14" s="272" t="s">
        <v>132</v>
      </c>
      <c r="B14" s="272"/>
      <c r="C14" s="106">
        <f t="shared" si="0"/>
        <v>3998</v>
      </c>
      <c r="D14" s="107">
        <v>573</v>
      </c>
      <c r="E14" s="107">
        <v>3425</v>
      </c>
      <c r="F14" s="273" t="s">
        <v>436</v>
      </c>
      <c r="G14" s="273"/>
    </row>
    <row r="15" spans="1:8" s="138" customFormat="1" ht="31.5" customHeight="1" thickBot="1">
      <c r="A15" s="257" t="s">
        <v>71</v>
      </c>
      <c r="B15" s="257"/>
      <c r="C15" s="139">
        <f t="shared" si="0"/>
        <v>48</v>
      </c>
      <c r="D15" s="108">
        <v>13</v>
      </c>
      <c r="E15" s="108">
        <v>35</v>
      </c>
      <c r="F15" s="267" t="s">
        <v>437</v>
      </c>
      <c r="G15" s="267"/>
    </row>
    <row r="16" spans="1:8" ht="31.5" customHeight="1">
      <c r="A16" s="262" t="s">
        <v>69</v>
      </c>
      <c r="B16" s="262"/>
      <c r="C16" s="134">
        <f t="shared" si="0"/>
        <v>43612</v>
      </c>
      <c r="D16" s="95">
        <v>8495</v>
      </c>
      <c r="E16" s="95">
        <v>35117</v>
      </c>
      <c r="F16" s="268" t="s">
        <v>430</v>
      </c>
      <c r="G16" s="268"/>
    </row>
    <row r="17" spans="1:7" s="138" customFormat="1" ht="51" customHeight="1">
      <c r="A17" s="246" t="s">
        <v>119</v>
      </c>
      <c r="B17" s="246"/>
      <c r="C17" s="103">
        <f t="shared" ref="C17:D17" si="1">SUM(C8:C16)</f>
        <v>55660</v>
      </c>
      <c r="D17" s="111">
        <f t="shared" si="1"/>
        <v>12258</v>
      </c>
      <c r="E17" s="111">
        <f>SUM(E8:E16)</f>
        <v>43402</v>
      </c>
      <c r="F17" s="247" t="s">
        <v>116</v>
      </c>
      <c r="G17" s="247"/>
    </row>
  </sheetData>
  <mergeCells count="28">
    <mergeCell ref="A16:B16"/>
    <mergeCell ref="F16:G16"/>
    <mergeCell ref="A17:B17"/>
    <mergeCell ref="F17:G17"/>
    <mergeCell ref="A13:B13"/>
    <mergeCell ref="F13:G13"/>
    <mergeCell ref="A14:B14"/>
    <mergeCell ref="F14:G14"/>
    <mergeCell ref="A15:B15"/>
    <mergeCell ref="F15:G15"/>
    <mergeCell ref="A10:B10"/>
    <mergeCell ref="F10:G10"/>
    <mergeCell ref="A11:B11"/>
    <mergeCell ref="F11:G11"/>
    <mergeCell ref="A12:B12"/>
    <mergeCell ref="F12:G12"/>
    <mergeCell ref="A7:B7"/>
    <mergeCell ref="F7:G7"/>
    <mergeCell ref="A8:B8"/>
    <mergeCell ref="F8:G8"/>
    <mergeCell ref="A9:B9"/>
    <mergeCell ref="F9:G9"/>
    <mergeCell ref="C6:E6"/>
    <mergeCell ref="F6:G6"/>
    <mergeCell ref="A2:G2"/>
    <mergeCell ref="A3:G3"/>
    <mergeCell ref="A4:G4"/>
    <mergeCell ref="A5:G5"/>
  </mergeCells>
  <printOptions horizontalCentered="1" verticalCentered="1"/>
  <pageMargins left="0" right="0" top="0" bottom="0" header="0.31496062992125984" footer="0.31496062992125984"/>
  <pageSetup paperSize="9" scale="9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tabColor theme="3" tint="0.39997558519241921"/>
  </sheetPr>
  <dimension ref="A1:P15"/>
  <sheetViews>
    <sheetView view="pageBreakPreview" topLeftCell="A4" zoomScaleSheetLayoutView="100" workbookViewId="0">
      <selection activeCell="L19" sqref="L19"/>
    </sheetView>
  </sheetViews>
  <sheetFormatPr defaultColWidth="9.140625" defaultRowHeight="14.25"/>
  <cols>
    <col min="1" max="1" width="7.28515625" style="10" customWidth="1"/>
    <col min="2" max="2" width="25.7109375" style="8" customWidth="1"/>
    <col min="3" max="8" width="8.7109375" style="8" customWidth="1"/>
    <col min="9" max="9" width="10.28515625" style="8" customWidth="1"/>
    <col min="10" max="10" width="8.7109375" style="8" customWidth="1"/>
    <col min="11" max="11" width="10" style="8" bestFit="1" customWidth="1"/>
    <col min="12" max="12" width="25.7109375" style="8" customWidth="1"/>
    <col min="13" max="13" width="5.7109375" style="8" customWidth="1"/>
    <col min="14" max="14" width="3.7109375" style="8" customWidth="1"/>
    <col min="15" max="16384" width="9.140625" style="8"/>
  </cols>
  <sheetData>
    <row r="1" spans="1:16" s="5" customFormat="1" ht="31.5" customHeight="1">
      <c r="A1" s="4"/>
      <c r="B1" s="4"/>
      <c r="C1" s="4"/>
      <c r="D1" s="4"/>
      <c r="E1" s="4"/>
      <c r="F1" s="4"/>
      <c r="G1" s="4"/>
      <c r="H1" s="4"/>
      <c r="I1" s="4"/>
      <c r="J1" s="4"/>
      <c r="K1" s="4"/>
      <c r="L1" s="156"/>
      <c r="M1" s="156"/>
      <c r="N1" s="4"/>
    </row>
    <row r="2" spans="1:16" ht="18" customHeight="1">
      <c r="A2" s="193" t="s">
        <v>204</v>
      </c>
      <c r="B2" s="193"/>
      <c r="C2" s="193"/>
      <c r="D2" s="193"/>
      <c r="E2" s="193"/>
      <c r="F2" s="193"/>
      <c r="G2" s="193"/>
      <c r="H2" s="193"/>
      <c r="I2" s="193"/>
      <c r="J2" s="193"/>
      <c r="K2" s="193"/>
      <c r="L2" s="193"/>
      <c r="M2" s="193"/>
    </row>
    <row r="3" spans="1:16" ht="18" customHeight="1">
      <c r="A3" s="193" t="s">
        <v>440</v>
      </c>
      <c r="B3" s="193"/>
      <c r="C3" s="193"/>
      <c r="D3" s="193"/>
      <c r="E3" s="193"/>
      <c r="F3" s="193"/>
      <c r="G3" s="193"/>
      <c r="H3" s="193"/>
      <c r="I3" s="193"/>
      <c r="J3" s="193"/>
      <c r="K3" s="193"/>
      <c r="L3" s="193"/>
      <c r="M3" s="193"/>
    </row>
    <row r="4" spans="1:16" ht="15.75" customHeight="1">
      <c r="A4" s="194" t="s">
        <v>205</v>
      </c>
      <c r="B4" s="194"/>
      <c r="C4" s="194"/>
      <c r="D4" s="194"/>
      <c r="E4" s="194"/>
      <c r="F4" s="194"/>
      <c r="G4" s="194"/>
      <c r="H4" s="194"/>
      <c r="I4" s="194"/>
      <c r="J4" s="194"/>
      <c r="K4" s="194"/>
      <c r="L4" s="194"/>
      <c r="M4" s="194"/>
    </row>
    <row r="5" spans="1:16" ht="15.75" customHeight="1">
      <c r="A5" s="194" t="s">
        <v>390</v>
      </c>
      <c r="B5" s="194"/>
      <c r="C5" s="194"/>
      <c r="D5" s="194"/>
      <c r="E5" s="194"/>
      <c r="F5" s="194"/>
      <c r="G5" s="194"/>
      <c r="H5" s="194"/>
      <c r="I5" s="194"/>
      <c r="J5" s="194"/>
      <c r="K5" s="194"/>
      <c r="L5" s="194"/>
      <c r="M5" s="194"/>
    </row>
    <row r="6" spans="1:16" ht="15.75">
      <c r="A6" s="278" t="s">
        <v>490</v>
      </c>
      <c r="B6" s="278"/>
      <c r="C6" s="194">
        <v>2022</v>
      </c>
      <c r="D6" s="194"/>
      <c r="E6" s="194"/>
      <c r="F6" s="194"/>
      <c r="G6" s="194"/>
      <c r="H6" s="194"/>
      <c r="I6" s="194"/>
      <c r="J6" s="194"/>
      <c r="K6" s="194"/>
      <c r="L6" s="244" t="s">
        <v>406</v>
      </c>
      <c r="M6" s="244"/>
    </row>
    <row r="7" spans="1:16" s="140" customFormat="1" ht="24.75" customHeight="1">
      <c r="A7" s="196" t="s">
        <v>347</v>
      </c>
      <c r="B7" s="217" t="s">
        <v>122</v>
      </c>
      <c r="C7" s="275" t="s">
        <v>185</v>
      </c>
      <c r="D7" s="275" t="s">
        <v>186</v>
      </c>
      <c r="E7" s="275" t="s">
        <v>187</v>
      </c>
      <c r="F7" s="275" t="s">
        <v>188</v>
      </c>
      <c r="G7" s="275"/>
      <c r="H7" s="275"/>
      <c r="I7" s="275" t="s">
        <v>189</v>
      </c>
      <c r="J7" s="275"/>
      <c r="K7" s="275"/>
      <c r="L7" s="279" t="s">
        <v>190</v>
      </c>
      <c r="M7" s="279"/>
    </row>
    <row r="8" spans="1:16" s="140" customFormat="1" ht="24.75" customHeight="1">
      <c r="A8" s="197"/>
      <c r="B8" s="218"/>
      <c r="C8" s="276"/>
      <c r="D8" s="276"/>
      <c r="E8" s="276"/>
      <c r="F8" s="274" t="s">
        <v>191</v>
      </c>
      <c r="G8" s="274"/>
      <c r="H8" s="274"/>
      <c r="I8" s="274" t="s">
        <v>192</v>
      </c>
      <c r="J8" s="274"/>
      <c r="K8" s="274"/>
      <c r="L8" s="280"/>
      <c r="M8" s="280"/>
    </row>
    <row r="9" spans="1:16" s="140" customFormat="1" ht="24.75" customHeight="1">
      <c r="A9" s="197"/>
      <c r="B9" s="218"/>
      <c r="C9" s="274" t="s">
        <v>193</v>
      </c>
      <c r="D9" s="274" t="s">
        <v>194</v>
      </c>
      <c r="E9" s="274" t="s">
        <v>195</v>
      </c>
      <c r="F9" s="131" t="s">
        <v>116</v>
      </c>
      <c r="G9" s="131" t="s">
        <v>196</v>
      </c>
      <c r="H9" s="131" t="s">
        <v>197</v>
      </c>
      <c r="I9" s="131" t="s">
        <v>116</v>
      </c>
      <c r="J9" s="131" t="s">
        <v>198</v>
      </c>
      <c r="K9" s="131" t="s">
        <v>199</v>
      </c>
      <c r="L9" s="280"/>
      <c r="M9" s="280"/>
    </row>
    <row r="10" spans="1:16" s="140" customFormat="1" ht="24.75" customHeight="1">
      <c r="A10" s="198"/>
      <c r="B10" s="219"/>
      <c r="C10" s="277"/>
      <c r="D10" s="277"/>
      <c r="E10" s="277"/>
      <c r="F10" s="130" t="s">
        <v>119</v>
      </c>
      <c r="G10" s="130" t="s">
        <v>200</v>
      </c>
      <c r="H10" s="130" t="s">
        <v>201</v>
      </c>
      <c r="I10" s="130" t="s">
        <v>119</v>
      </c>
      <c r="J10" s="130" t="s">
        <v>202</v>
      </c>
      <c r="K10" s="130" t="s">
        <v>203</v>
      </c>
      <c r="L10" s="281"/>
      <c r="M10" s="281"/>
    </row>
    <row r="11" spans="1:16" ht="49.9" customHeight="1">
      <c r="A11" s="82">
        <v>551</v>
      </c>
      <c r="B11" s="83" t="s">
        <v>462</v>
      </c>
      <c r="C11" s="112">
        <v>4677881</v>
      </c>
      <c r="D11" s="113">
        <v>282293</v>
      </c>
      <c r="E11" s="112">
        <v>4960174</v>
      </c>
      <c r="F11" s="112">
        <f>SUM(G11:H11)</f>
        <v>2467469</v>
      </c>
      <c r="G11" s="113">
        <v>1246838</v>
      </c>
      <c r="H11" s="113">
        <v>1220631</v>
      </c>
      <c r="I11" s="112">
        <f>SUM(J11:K11)</f>
        <v>7427643</v>
      </c>
      <c r="J11" s="113">
        <v>0</v>
      </c>
      <c r="K11" s="113">
        <v>7427643</v>
      </c>
      <c r="L11" s="205" t="s">
        <v>463</v>
      </c>
      <c r="M11" s="231"/>
    </row>
    <row r="12" spans="1:16" s="138" customFormat="1" ht="49.9" customHeight="1">
      <c r="A12" s="92">
        <v>561</v>
      </c>
      <c r="B12" s="85" t="s">
        <v>459</v>
      </c>
      <c r="C12" s="125">
        <v>2555562</v>
      </c>
      <c r="D12" s="115">
        <v>163307</v>
      </c>
      <c r="E12" s="114">
        <v>2718869</v>
      </c>
      <c r="F12" s="125">
        <f t="shared" ref="F12:F14" si="0">SUM(G12:H12)</f>
        <v>3619028</v>
      </c>
      <c r="G12" s="115">
        <v>1045666</v>
      </c>
      <c r="H12" s="115">
        <v>2573362</v>
      </c>
      <c r="I12" s="125">
        <f t="shared" ref="I12:I14" si="1">SUM(J12:K12)</f>
        <v>6337897</v>
      </c>
      <c r="J12" s="115">
        <v>0</v>
      </c>
      <c r="K12" s="115">
        <v>6337897</v>
      </c>
      <c r="L12" s="226" t="s">
        <v>456</v>
      </c>
      <c r="M12" s="227"/>
      <c r="O12" s="8"/>
      <c r="P12" s="8"/>
    </row>
    <row r="13" spans="1:16" ht="49.9" customHeight="1">
      <c r="A13" s="82">
        <v>562</v>
      </c>
      <c r="B13" s="83" t="s">
        <v>460</v>
      </c>
      <c r="C13" s="112">
        <v>1035863</v>
      </c>
      <c r="D13" s="117">
        <v>65156</v>
      </c>
      <c r="E13" s="116">
        <v>1101019</v>
      </c>
      <c r="F13" s="112">
        <f t="shared" si="0"/>
        <v>1470956</v>
      </c>
      <c r="G13" s="117">
        <v>260561</v>
      </c>
      <c r="H13" s="117">
        <v>1210395</v>
      </c>
      <c r="I13" s="112">
        <f t="shared" si="1"/>
        <v>2571975</v>
      </c>
      <c r="J13" s="117">
        <v>0</v>
      </c>
      <c r="K13" s="117">
        <v>2571975</v>
      </c>
      <c r="L13" s="220" t="s">
        <v>457</v>
      </c>
      <c r="M13" s="221"/>
    </row>
    <row r="14" spans="1:16" s="138" customFormat="1" ht="49.9" customHeight="1">
      <c r="A14" s="100">
        <v>563</v>
      </c>
      <c r="B14" s="101" t="s">
        <v>461</v>
      </c>
      <c r="C14" s="126">
        <v>167204</v>
      </c>
      <c r="D14" s="119">
        <v>13155</v>
      </c>
      <c r="E14" s="118">
        <v>180359</v>
      </c>
      <c r="F14" s="125">
        <f t="shared" si="0"/>
        <v>181402</v>
      </c>
      <c r="G14" s="119">
        <v>73529</v>
      </c>
      <c r="H14" s="119">
        <v>107873</v>
      </c>
      <c r="I14" s="125">
        <f t="shared" si="1"/>
        <v>361761</v>
      </c>
      <c r="J14" s="119">
        <v>0</v>
      </c>
      <c r="K14" s="119">
        <v>361761</v>
      </c>
      <c r="L14" s="222" t="s">
        <v>458</v>
      </c>
      <c r="M14" s="223"/>
      <c r="O14" s="8"/>
      <c r="P14" s="8"/>
    </row>
    <row r="15" spans="1:16" ht="60" customHeight="1">
      <c r="A15" s="230" t="s">
        <v>119</v>
      </c>
      <c r="B15" s="230"/>
      <c r="C15" s="127">
        <f>SUM(C11:C14)</f>
        <v>8436510</v>
      </c>
      <c r="D15" s="127">
        <f>SUM(D11:D14)</f>
        <v>523911</v>
      </c>
      <c r="E15" s="127">
        <f t="shared" ref="E15:J15" si="2">SUM(E11:E14)</f>
        <v>8960421</v>
      </c>
      <c r="F15" s="127">
        <f t="shared" si="2"/>
        <v>7738855</v>
      </c>
      <c r="G15" s="127">
        <f t="shared" si="2"/>
        <v>2626594</v>
      </c>
      <c r="H15" s="127">
        <f t="shared" si="2"/>
        <v>5112261</v>
      </c>
      <c r="I15" s="127">
        <f t="shared" si="2"/>
        <v>16699276</v>
      </c>
      <c r="J15" s="127">
        <f t="shared" si="2"/>
        <v>0</v>
      </c>
      <c r="K15" s="127">
        <f>SUM(K11:K14)</f>
        <v>16699276</v>
      </c>
      <c r="L15" s="239" t="s">
        <v>116</v>
      </c>
      <c r="M15" s="239"/>
    </row>
  </sheetData>
  <mergeCells count="27">
    <mergeCell ref="L14:M14"/>
    <mergeCell ref="A15:B15"/>
    <mergeCell ref="L15:M15"/>
    <mergeCell ref="L12:M12"/>
    <mergeCell ref="I7:K7"/>
    <mergeCell ref="L7:M10"/>
    <mergeCell ref="F8:H8"/>
    <mergeCell ref="I8:K8"/>
    <mergeCell ref="C9:C10"/>
    <mergeCell ref="D9:D10"/>
    <mergeCell ref="E9:E10"/>
    <mergeCell ref="A7:A10"/>
    <mergeCell ref="B7:B10"/>
    <mergeCell ref="C7:C8"/>
    <mergeCell ref="D7:D8"/>
    <mergeCell ref="E7:E8"/>
    <mergeCell ref="L1:M1"/>
    <mergeCell ref="L13:M13"/>
    <mergeCell ref="L11:M11"/>
    <mergeCell ref="F7:H7"/>
    <mergeCell ref="A2:M2"/>
    <mergeCell ref="A3:M3"/>
    <mergeCell ref="A4:M4"/>
    <mergeCell ref="A5:M5"/>
    <mergeCell ref="A6:B6"/>
    <mergeCell ref="C6:K6"/>
    <mergeCell ref="L6:M6"/>
  </mergeCells>
  <printOptions horizontalCentered="1" verticalCentered="1"/>
  <pageMargins left="0" right="0" top="0" bottom="0" header="0.31496062992125984" footer="0.31496062992125984"/>
  <pageSetup paperSize="9" scale="8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1">
    <tabColor theme="3" tint="0.39997558519241921"/>
  </sheetPr>
  <dimension ref="A1:M16"/>
  <sheetViews>
    <sheetView view="pageBreakPreview" zoomScale="90" zoomScaleSheetLayoutView="90" workbookViewId="0">
      <selection activeCell="AA14" sqref="AA14"/>
    </sheetView>
  </sheetViews>
  <sheetFormatPr defaultColWidth="9.140625" defaultRowHeight="14.25"/>
  <cols>
    <col min="1" max="1" width="7.7109375" style="10" customWidth="1"/>
    <col min="2" max="2" width="31.7109375" style="8" customWidth="1"/>
    <col min="3" max="9" width="9.7109375" style="8" customWidth="1"/>
    <col min="10" max="10" width="25.7109375" style="8" customWidth="1"/>
    <col min="11" max="11" width="7.7109375" style="8" customWidth="1"/>
    <col min="12" max="12" width="4.7109375" style="8" customWidth="1"/>
    <col min="13" max="16384" width="9.140625" style="8"/>
  </cols>
  <sheetData>
    <row r="1" spans="1:13" s="5" customFormat="1" ht="32.25" customHeight="1">
      <c r="A1" s="4"/>
      <c r="B1" s="4"/>
      <c r="C1" s="4"/>
      <c r="D1" s="4"/>
      <c r="E1" s="4"/>
      <c r="F1" s="4"/>
      <c r="G1" s="4"/>
      <c r="H1" s="4"/>
      <c r="I1" s="4"/>
      <c r="J1" s="156"/>
      <c r="K1" s="156"/>
      <c r="L1" s="4"/>
    </row>
    <row r="2" spans="1:13" ht="18" customHeight="1">
      <c r="A2" s="193" t="s">
        <v>218</v>
      </c>
      <c r="B2" s="193"/>
      <c r="C2" s="193"/>
      <c r="D2" s="193"/>
      <c r="E2" s="193"/>
      <c r="F2" s="193"/>
      <c r="G2" s="193"/>
      <c r="H2" s="193"/>
      <c r="I2" s="193"/>
      <c r="J2" s="193"/>
      <c r="K2" s="193"/>
      <c r="L2" s="12"/>
      <c r="M2" s="12"/>
    </row>
    <row r="3" spans="1:13" ht="18" customHeight="1">
      <c r="A3" s="193" t="s">
        <v>440</v>
      </c>
      <c r="B3" s="193"/>
      <c r="C3" s="193"/>
      <c r="D3" s="193"/>
      <c r="E3" s="193"/>
      <c r="F3" s="193"/>
      <c r="G3" s="193"/>
      <c r="H3" s="193"/>
      <c r="I3" s="193"/>
      <c r="J3" s="193"/>
      <c r="K3" s="193"/>
      <c r="L3" s="193"/>
      <c r="M3" s="193"/>
    </row>
    <row r="4" spans="1:13" ht="15.75" customHeight="1">
      <c r="A4" s="194" t="s">
        <v>219</v>
      </c>
      <c r="B4" s="194"/>
      <c r="C4" s="194"/>
      <c r="D4" s="194"/>
      <c r="E4" s="194"/>
      <c r="F4" s="194"/>
      <c r="G4" s="194"/>
      <c r="H4" s="194"/>
      <c r="I4" s="194"/>
      <c r="J4" s="194"/>
      <c r="K4" s="194"/>
      <c r="L4" s="13"/>
      <c r="M4" s="13"/>
    </row>
    <row r="5" spans="1:13" ht="15.75" customHeight="1">
      <c r="A5" s="194" t="s">
        <v>390</v>
      </c>
      <c r="B5" s="194"/>
      <c r="C5" s="194"/>
      <c r="D5" s="194"/>
      <c r="E5" s="194"/>
      <c r="F5" s="194"/>
      <c r="G5" s="194"/>
      <c r="H5" s="194"/>
      <c r="I5" s="194"/>
      <c r="J5" s="194"/>
      <c r="K5" s="194"/>
      <c r="L5" s="194"/>
      <c r="M5" s="194"/>
    </row>
    <row r="6" spans="1:13" ht="15.75">
      <c r="A6" s="278" t="s">
        <v>491</v>
      </c>
      <c r="B6" s="278"/>
      <c r="C6" s="194">
        <v>2022</v>
      </c>
      <c r="D6" s="194"/>
      <c r="E6" s="194"/>
      <c r="F6" s="194"/>
      <c r="G6" s="194"/>
      <c r="H6" s="194"/>
      <c r="I6" s="194"/>
      <c r="J6" s="244" t="s">
        <v>407</v>
      </c>
      <c r="K6" s="244"/>
    </row>
    <row r="7" spans="1:13" s="140" customFormat="1" ht="42" customHeight="1">
      <c r="A7" s="196" t="s">
        <v>348</v>
      </c>
      <c r="B7" s="217" t="s">
        <v>122</v>
      </c>
      <c r="C7" s="275" t="s">
        <v>206</v>
      </c>
      <c r="D7" s="275"/>
      <c r="E7" s="275" t="s">
        <v>207</v>
      </c>
      <c r="F7" s="275" t="s">
        <v>208</v>
      </c>
      <c r="G7" s="275" t="s">
        <v>209</v>
      </c>
      <c r="H7" s="275" t="s">
        <v>210</v>
      </c>
      <c r="I7" s="275" t="s">
        <v>211</v>
      </c>
      <c r="J7" s="292" t="s">
        <v>190</v>
      </c>
      <c r="K7" s="292"/>
    </row>
    <row r="8" spans="1:13" s="140" customFormat="1" ht="42" customHeight="1">
      <c r="A8" s="197"/>
      <c r="B8" s="218"/>
      <c r="C8" s="277" t="s">
        <v>212</v>
      </c>
      <c r="D8" s="277"/>
      <c r="E8" s="276"/>
      <c r="F8" s="276"/>
      <c r="G8" s="276"/>
      <c r="H8" s="276"/>
      <c r="I8" s="276"/>
      <c r="J8" s="293"/>
      <c r="K8" s="293"/>
    </row>
    <row r="9" spans="1:13" s="140" customFormat="1" ht="42" customHeight="1">
      <c r="A9" s="197"/>
      <c r="B9" s="218"/>
      <c r="C9" s="132" t="s">
        <v>213</v>
      </c>
      <c r="D9" s="132" t="s">
        <v>147</v>
      </c>
      <c r="E9" s="284" t="s">
        <v>214</v>
      </c>
      <c r="F9" s="284" t="s">
        <v>215</v>
      </c>
      <c r="G9" s="284" t="s">
        <v>346</v>
      </c>
      <c r="H9" s="284" t="s">
        <v>345</v>
      </c>
      <c r="I9" s="284" t="s">
        <v>216</v>
      </c>
      <c r="J9" s="293"/>
      <c r="K9" s="293"/>
    </row>
    <row r="10" spans="1:13" s="140" customFormat="1" ht="31.15" customHeight="1">
      <c r="A10" s="198"/>
      <c r="B10" s="219"/>
      <c r="C10" s="133" t="s">
        <v>217</v>
      </c>
      <c r="D10" s="133" t="s">
        <v>149</v>
      </c>
      <c r="E10" s="285"/>
      <c r="F10" s="285"/>
      <c r="G10" s="285"/>
      <c r="H10" s="285"/>
      <c r="I10" s="285"/>
      <c r="J10" s="294"/>
      <c r="K10" s="294"/>
    </row>
    <row r="11" spans="1:13" ht="49.9" customHeight="1">
      <c r="A11" s="82">
        <v>551</v>
      </c>
      <c r="B11" s="83" t="s">
        <v>462</v>
      </c>
      <c r="C11" s="93">
        <v>3064739</v>
      </c>
      <c r="D11" s="93">
        <v>1613140</v>
      </c>
      <c r="E11" s="93">
        <v>208621</v>
      </c>
      <c r="F11" s="93">
        <v>312401</v>
      </c>
      <c r="G11" s="93">
        <v>16.79</v>
      </c>
      <c r="H11" s="93">
        <v>16.43</v>
      </c>
      <c r="I11" s="120">
        <v>67933</v>
      </c>
      <c r="J11" s="205" t="s">
        <v>463</v>
      </c>
      <c r="K11" s="231"/>
    </row>
    <row r="12" spans="1:13" s="138" customFormat="1" ht="49.9" customHeight="1">
      <c r="A12" s="92">
        <v>561</v>
      </c>
      <c r="B12" s="85" t="s">
        <v>459</v>
      </c>
      <c r="C12" s="94">
        <v>1247422</v>
      </c>
      <c r="D12" s="94">
        <v>1308140</v>
      </c>
      <c r="E12" s="94">
        <v>65581</v>
      </c>
      <c r="F12" s="94">
        <v>152875</v>
      </c>
      <c r="G12" s="146">
        <v>16.5</v>
      </c>
      <c r="H12" s="146">
        <v>40.6</v>
      </c>
      <c r="I12" s="121">
        <v>31579</v>
      </c>
      <c r="J12" s="226" t="s">
        <v>456</v>
      </c>
      <c r="K12" s="227"/>
    </row>
    <row r="13" spans="1:13" ht="49.9" customHeight="1">
      <c r="A13" s="82">
        <v>562</v>
      </c>
      <c r="B13" s="83" t="s">
        <v>460</v>
      </c>
      <c r="C13" s="95">
        <v>312216</v>
      </c>
      <c r="D13" s="95">
        <v>723647</v>
      </c>
      <c r="E13" s="95">
        <v>48642</v>
      </c>
      <c r="F13" s="95">
        <v>113628</v>
      </c>
      <c r="G13" s="95">
        <v>10.130000000000001</v>
      </c>
      <c r="H13" s="95">
        <v>47.06</v>
      </c>
      <c r="I13" s="122">
        <v>31994</v>
      </c>
      <c r="J13" s="220" t="s">
        <v>457</v>
      </c>
      <c r="K13" s="221"/>
    </row>
    <row r="14" spans="1:13" s="138" customFormat="1" ht="49.9" customHeight="1">
      <c r="A14" s="92">
        <v>563</v>
      </c>
      <c r="B14" s="85" t="s">
        <v>461</v>
      </c>
      <c r="C14" s="94">
        <v>94095</v>
      </c>
      <c r="D14" s="94">
        <v>73108</v>
      </c>
      <c r="E14" s="94">
        <v>79488</v>
      </c>
      <c r="F14" s="94">
        <v>159436</v>
      </c>
      <c r="G14" s="94">
        <v>20.329999999999998</v>
      </c>
      <c r="H14" s="94">
        <v>29.82</v>
      </c>
      <c r="I14" s="121">
        <v>32363</v>
      </c>
      <c r="J14" s="226" t="s">
        <v>458</v>
      </c>
      <c r="K14" s="227"/>
    </row>
    <row r="15" spans="1:13" ht="60" customHeight="1">
      <c r="A15" s="230" t="s">
        <v>119</v>
      </c>
      <c r="B15" s="230"/>
      <c r="C15" s="96">
        <v>4718473</v>
      </c>
      <c r="D15" s="96">
        <v>3718034</v>
      </c>
      <c r="E15" s="96">
        <v>99408</v>
      </c>
      <c r="F15" s="96">
        <v>185263</v>
      </c>
      <c r="G15" s="96">
        <v>15.73</v>
      </c>
      <c r="H15" s="96">
        <v>30.61</v>
      </c>
      <c r="I15" s="145">
        <v>41289</v>
      </c>
      <c r="J15" s="239" t="s">
        <v>116</v>
      </c>
      <c r="K15" s="239"/>
    </row>
    <row r="16" spans="1:13" ht="15" customHeight="1">
      <c r="A16" s="282" t="s">
        <v>221</v>
      </c>
      <c r="B16" s="282"/>
      <c r="C16" s="282"/>
      <c r="D16" s="282"/>
      <c r="E16" s="282"/>
      <c r="F16" s="282"/>
      <c r="H16" s="283" t="s">
        <v>220</v>
      </c>
      <c r="I16" s="283"/>
      <c r="J16" s="283"/>
      <c r="K16" s="283"/>
    </row>
  </sheetData>
  <mergeCells count="33">
    <mergeCell ref="H9:H10"/>
    <mergeCell ref="I9:I10"/>
    <mergeCell ref="A16:F16"/>
    <mergeCell ref="H16:K16"/>
    <mergeCell ref="J11:K11"/>
    <mergeCell ref="J13:K13"/>
    <mergeCell ref="J14:K14"/>
    <mergeCell ref="A15:B15"/>
    <mergeCell ref="J15:K15"/>
    <mergeCell ref="J12:K12"/>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J1:K1"/>
    <mergeCell ref="A5:K5"/>
    <mergeCell ref="L5:M5"/>
    <mergeCell ref="A2:K2"/>
    <mergeCell ref="A3:K3"/>
    <mergeCell ref="L3:M3"/>
    <mergeCell ref="A4:K4"/>
  </mergeCells>
  <printOptions horizontalCentered="1" verticalCentered="1"/>
  <pageMargins left="0" right="0" top="0" bottom="0" header="0.31496062992125984" footer="0.31496062992125984"/>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نشرة إحصاءات المطاعم والفنادق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8689547-EB53-47F9-9361-4E965502068F}"/>
</file>

<file path=customXml/itemProps2.xml><?xml version="1.0" encoding="utf-8"?>
<ds:datastoreItem xmlns:ds="http://schemas.openxmlformats.org/officeDocument/2006/customXml" ds:itemID="{1651FB16-7E2C-47D8-943E-55DAA745C479}">
  <ds:schemaRefs>
    <ds:schemaRef ds:uri="http://schemas.microsoft.com/sharepoint/v3/contenttype/forms"/>
  </ds:schemaRefs>
</ds:datastoreItem>
</file>

<file path=customXml/itemProps3.xml><?xml version="1.0" encoding="utf-8"?>
<ds:datastoreItem xmlns:ds="http://schemas.openxmlformats.org/officeDocument/2006/customXml" ds:itemID="{1090BABA-6921-4FCB-BAFE-A6D1177AE72F}">
  <ds:schemaRefs>
    <ds:schemaRef ds:uri="http://schemas.microsoft.com/office/2006/metadata/properties"/>
    <ds:schemaRef ds:uri="http://purl.org/dc/dcmitype/"/>
    <ds:schemaRef ds:uri="http://purl.org/dc/elements/1.1/"/>
    <ds:schemaRef ds:uri="http://schemas.openxmlformats.org/package/2006/metadata/core-properties"/>
    <ds:schemaRef ds:uri="423524d6-f9d7-4b47-aadf-7b8f6888b7b0"/>
    <ds:schemaRef ds:uri="http://schemas.microsoft.com/sharepoint/v3"/>
    <ds:schemaRef ds:uri="http://www.w3.org/XML/1998/namespace"/>
    <ds:schemaRef ds:uri="http://schemas.microsoft.com/office/2006/documentManagement/types"/>
    <ds:schemaRef ds:uri="http://schemas.microsoft.com/office/infopath/2007/PartnerControls"/>
    <ds:schemaRef ds:uri="b1657202-86a7-46c3-ba71-02bb0da5a392"/>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43</vt:i4>
      </vt:variant>
    </vt:vector>
  </HeadingPairs>
  <TitlesOfParts>
    <vt:vector size="82" baseType="lpstr">
      <vt:lpstr>Cover</vt:lpstr>
      <vt:lpstr>First</vt:lpstr>
      <vt:lpstr>Preface</vt:lpstr>
      <vt:lpstr>Index</vt:lpstr>
      <vt:lpstr>Introduction</vt:lpstr>
      <vt:lpstr>Data</vt:lpstr>
      <vt:lpstr>Concepts</vt:lpstr>
      <vt:lpstr>CH1</vt:lpstr>
      <vt:lpstr>1</vt:lpstr>
      <vt:lpstr>CH2</vt:lpstr>
      <vt:lpstr>2</vt:lpstr>
      <vt:lpstr>3</vt:lpstr>
      <vt:lpstr>4</vt:lpstr>
      <vt:lpstr>5</vt:lpstr>
      <vt:lpstr>6</vt:lpstr>
      <vt:lpstr>7</vt:lpstr>
      <vt:lpstr>8</vt:lpstr>
      <vt:lpstr>9</vt:lpstr>
      <vt:lpstr>10</vt:lpstr>
      <vt:lpstr>CH3</vt:lpstr>
      <vt:lpstr>11</vt:lpstr>
      <vt:lpstr>12</vt:lpstr>
      <vt:lpstr>13</vt:lpstr>
      <vt:lpstr>14</vt:lpstr>
      <vt:lpstr>15</vt:lpstr>
      <vt:lpstr>16</vt:lpstr>
      <vt:lpstr>17</vt:lpstr>
      <vt:lpstr>18</vt:lpstr>
      <vt:lpstr>19</vt:lpstr>
      <vt:lpstr>CH4</vt:lpstr>
      <vt:lpstr>20</vt:lpstr>
      <vt:lpstr>21</vt:lpstr>
      <vt:lpstr>22</vt:lpstr>
      <vt:lpstr>23</vt:lpstr>
      <vt:lpstr>24</vt:lpstr>
      <vt:lpstr>25</vt:lpstr>
      <vt:lpstr>26</vt:lpstr>
      <vt:lpstr>27</vt:lpstr>
      <vt:lpstr>28</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Cover!Print_Area</vt:lpstr>
      <vt:lpstr>Data!Print_Area</vt:lpstr>
      <vt:lpstr>First!Print_Area</vt:lpstr>
      <vt:lpstr>Index!Print_Area</vt:lpstr>
      <vt:lpstr>Introduction!Print_Area</vt:lpstr>
      <vt:lpstr>Preface!Print_Area</vt:lpstr>
      <vt:lpstr>Concepts!Print_Titles</vt:lpstr>
      <vt:lpstr>Data!Print_Titles</vt:lpstr>
      <vt:lpstr>Index!Print_Titles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Bulletin of Restaurants and Hotels Statistics 2020</dc:title>
  <dc:subject>35;#</dc:subject>
  <dc:creator>mszaher</dc:creator>
  <cp:keywords>Qatar; Planning and Statistics Authority; Economic; PSA; Statistics</cp:keywords>
  <cp:lastModifiedBy>Fatma Khalaf Ali Alboainian</cp:lastModifiedBy>
  <cp:lastPrinted>2024-01-25T05:56:18Z</cp:lastPrinted>
  <dcterms:created xsi:type="dcterms:W3CDTF">2010-03-02T06:26:07Z</dcterms:created>
  <dcterms:modified xsi:type="dcterms:W3CDTF">2024-01-30T07:47:32Z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714;#Statistics|4003f7a9-613b-43f1-8806-5ee45caf9602;#732;#Economic|6085dc75-eb92-49a2-825d-d93bad98022e;#734;#PSA|81538984-2143-4d4b-a3ca-314b1950d5de;#735;#Planning and Statistics Authority|c62945ff-1054-4639-a689-03d3d18d28db;#733;#Qatar|7dd625fb-5e26-4a0d-87ed-82285b0d7c4a</vt:lpwstr>
  </property>
  <property fmtid="{D5CDD505-2E9C-101B-9397-08002B2CF9AE}" pid="4" name="CategoryDescription">
    <vt:lpwstr>Bulletin of Restaurants and Hotels Statistics 2020</vt:lpwstr>
  </property>
  <property fmtid="{D5CDD505-2E9C-101B-9397-08002B2CF9AE}" pid="5" name="Hashtags">
    <vt:lpwstr>20;#HotelsandRestaurants|30b637a1-bfcb-43ec-9fbc-36893eab7ed7</vt:lpwstr>
  </property>
</Properties>
</file>